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ICHMANN\Desktop\"/>
    </mc:Choice>
  </mc:AlternateContent>
  <xr:revisionPtr revIDLastSave="0" documentId="8_{F7447039-480D-4772-B4AE-34EDC002FF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Mobile" sheetId="5" r:id="rId2"/>
  </sheets>
  <definedNames>
    <definedName name="_xlnm._FilterDatabase" localSheetId="0" hidden="1">Sheet1!$A$28:$Q$40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P13" i="1"/>
  <c r="P16" i="1"/>
  <c r="P17" i="1"/>
  <c r="B17" i="5" s="1"/>
  <c r="P18" i="1"/>
  <c r="P38" i="1"/>
  <c r="P53" i="1"/>
  <c r="B53" i="5" s="1"/>
  <c r="P52" i="1"/>
  <c r="P30" i="1"/>
  <c r="P39" i="1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89" i="5"/>
  <c r="A73" i="5"/>
  <c r="A74" i="5"/>
  <c r="A75" i="5"/>
  <c r="A76" i="5"/>
  <c r="A77" i="5"/>
  <c r="A78" i="5"/>
  <c r="A79" i="5"/>
  <c r="A80" i="5"/>
  <c r="A81" i="5"/>
  <c r="A72" i="5"/>
  <c r="A52" i="5"/>
  <c r="A53" i="5"/>
  <c r="A54" i="5"/>
  <c r="A55" i="5"/>
  <c r="A56" i="5"/>
  <c r="A57" i="5"/>
  <c r="A58" i="5"/>
  <c r="A59" i="5"/>
  <c r="A60" i="5"/>
  <c r="A61" i="5"/>
  <c r="A62" i="5"/>
  <c r="A63" i="5"/>
  <c r="A51" i="5"/>
  <c r="A8" i="5"/>
  <c r="A9" i="5"/>
  <c r="A10" i="5"/>
  <c r="A11" i="5"/>
  <c r="A12" i="5"/>
  <c r="A13" i="5"/>
  <c r="A14" i="5"/>
  <c r="A15" i="5"/>
  <c r="A16" i="5"/>
  <c r="A17" i="5"/>
  <c r="A18" i="5"/>
  <c r="A19" i="5"/>
  <c r="A7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8" i="5"/>
  <c r="F64" i="1"/>
  <c r="P72" i="1"/>
  <c r="P73" i="1"/>
  <c r="P75" i="1"/>
  <c r="B75" i="5" s="1"/>
  <c r="P74" i="1"/>
  <c r="P78" i="1"/>
  <c r="B78" i="5" s="1"/>
  <c r="P77" i="1"/>
  <c r="B77" i="5" s="1"/>
  <c r="P79" i="1"/>
  <c r="B79" i="5" s="1"/>
  <c r="P80" i="1"/>
  <c r="B80" i="5" s="1"/>
  <c r="P81" i="1"/>
  <c r="B81" i="5" s="1"/>
  <c r="P76" i="1"/>
  <c r="B76" i="5" s="1"/>
  <c r="P31" i="1"/>
  <c r="P29" i="1"/>
  <c r="P33" i="1"/>
  <c r="P36" i="1"/>
  <c r="P35" i="1"/>
  <c r="B35" i="5" s="1"/>
  <c r="P28" i="1"/>
  <c r="P37" i="1"/>
  <c r="P34" i="1"/>
  <c r="P10" i="1"/>
  <c r="P12" i="1"/>
  <c r="P11" i="1"/>
  <c r="B16" i="5"/>
  <c r="P8" i="1"/>
  <c r="P15" i="1"/>
  <c r="P9" i="1"/>
  <c r="B11" i="5" s="1"/>
  <c r="P14" i="1"/>
  <c r="B14" i="5" s="1"/>
  <c r="P7" i="1"/>
  <c r="B96" i="5"/>
  <c r="P62" i="1"/>
  <c r="B62" i="5" s="1"/>
  <c r="P51" i="1"/>
  <c r="P61" i="1"/>
  <c r="B61" i="5" s="1"/>
  <c r="P41" i="1"/>
  <c r="B41" i="5" s="1"/>
  <c r="P40" i="1"/>
  <c r="B40" i="5" s="1"/>
  <c r="B18" i="5"/>
  <c r="P42" i="1"/>
  <c r="B42" i="5" s="1"/>
  <c r="B39" i="5"/>
  <c r="B123" i="5"/>
  <c r="B124" i="5"/>
  <c r="B99" i="5"/>
  <c r="B91" i="5"/>
  <c r="B111" i="5"/>
  <c r="B102" i="5"/>
  <c r="B115" i="5"/>
  <c r="B105" i="5"/>
  <c r="B101" i="5"/>
  <c r="B104" i="5"/>
  <c r="P63" i="1"/>
  <c r="B63" i="5" s="1"/>
  <c r="P60" i="1"/>
  <c r="B60" i="5" s="1"/>
  <c r="P59" i="1"/>
  <c r="B59" i="5" s="1"/>
  <c r="P58" i="1"/>
  <c r="B58" i="5" s="1"/>
  <c r="P55" i="1"/>
  <c r="B55" i="5" s="1"/>
  <c r="P57" i="1"/>
  <c r="B57" i="5" s="1"/>
  <c r="I64" i="1"/>
  <c r="H64" i="1"/>
  <c r="B114" i="5"/>
  <c r="B122" i="5"/>
  <c r="B121" i="5"/>
  <c r="B90" i="5"/>
  <c r="B100" i="5"/>
  <c r="B103" i="5"/>
  <c r="B110" i="5"/>
  <c r="B112" i="5"/>
  <c r="B113" i="5"/>
  <c r="B120" i="5"/>
  <c r="I43" i="1"/>
  <c r="I20" i="1"/>
  <c r="I82" i="1"/>
  <c r="B116" i="5"/>
  <c r="B118" i="5"/>
  <c r="B108" i="5"/>
  <c r="B119" i="5"/>
  <c r="B117" i="5"/>
  <c r="B109" i="5"/>
  <c r="B107" i="5"/>
  <c r="B98" i="5"/>
  <c r="B95" i="5"/>
  <c r="B94" i="5"/>
  <c r="B92" i="5"/>
  <c r="P54" i="1"/>
  <c r="B54" i="5" s="1"/>
  <c r="P56" i="1"/>
  <c r="B56" i="5" s="1"/>
  <c r="P19" i="1"/>
  <c r="B19" i="5" s="1"/>
  <c r="F20" i="1"/>
  <c r="F43" i="1"/>
  <c r="F82" i="1"/>
  <c r="G20" i="1"/>
  <c r="H20" i="1"/>
  <c r="E20" i="1"/>
  <c r="H82" i="1"/>
  <c r="G82" i="1"/>
  <c r="E82" i="1"/>
  <c r="G64" i="1"/>
  <c r="E64" i="1"/>
  <c r="H43" i="1"/>
  <c r="G43" i="1"/>
  <c r="E43" i="1"/>
  <c r="B106" i="5"/>
  <c r="B38" i="5"/>
  <c r="B34" i="5"/>
  <c r="B93" i="5"/>
  <c r="B97" i="5"/>
  <c r="B15" i="5"/>
  <c r="B74" i="5" l="1"/>
  <c r="B32" i="5"/>
  <c r="B9" i="5"/>
  <c r="B13" i="5"/>
  <c r="B12" i="5"/>
  <c r="B52" i="5"/>
  <c r="Q19" i="1"/>
  <c r="C19" i="5" s="1"/>
  <c r="B30" i="5"/>
  <c r="Q41" i="1"/>
  <c r="C41" i="5" s="1"/>
  <c r="Q72" i="1"/>
  <c r="C72" i="5" s="1"/>
  <c r="B73" i="5"/>
  <c r="Q73" i="1"/>
  <c r="C73" i="5" s="1"/>
  <c r="Q76" i="1"/>
  <c r="C76" i="5" s="1"/>
  <c r="Q61" i="1"/>
  <c r="C61" i="5" s="1"/>
  <c r="B31" i="5"/>
  <c r="B29" i="5"/>
  <c r="Q31" i="1"/>
  <c r="C31" i="5" s="1"/>
  <c r="B28" i="5"/>
  <c r="Q34" i="1"/>
  <c r="C34" i="5" s="1"/>
  <c r="B8" i="5"/>
  <c r="B10" i="5"/>
  <c r="C112" i="5"/>
  <c r="C93" i="5"/>
  <c r="C106" i="5"/>
  <c r="C90" i="5"/>
  <c r="C118" i="5"/>
  <c r="Q39" i="1"/>
  <c r="C39" i="5" s="1"/>
  <c r="Q35" i="1"/>
  <c r="C35" i="5" s="1"/>
  <c r="Q38" i="1"/>
  <c r="C38" i="5" s="1"/>
  <c r="Q32" i="1"/>
  <c r="C32" i="5" s="1"/>
  <c r="Q28" i="1"/>
  <c r="C28" i="5" s="1"/>
  <c r="Q29" i="1"/>
  <c r="C29" i="5" s="1"/>
  <c r="Q30" i="1"/>
  <c r="C30" i="5" s="1"/>
  <c r="C94" i="5"/>
  <c r="Q58" i="1"/>
  <c r="C58" i="5" s="1"/>
  <c r="Q42" i="1"/>
  <c r="C42" i="5" s="1"/>
  <c r="Q77" i="1"/>
  <c r="C77" i="5" s="1"/>
  <c r="C107" i="5"/>
  <c r="C105" i="5"/>
  <c r="C95" i="5"/>
  <c r="Q40" i="1"/>
  <c r="C40" i="5" s="1"/>
  <c r="Q53" i="1"/>
  <c r="C53" i="5" s="1"/>
  <c r="Q15" i="1"/>
  <c r="C15" i="5" s="1"/>
  <c r="C121" i="5"/>
  <c r="Q60" i="1"/>
  <c r="C60" i="5" s="1"/>
  <c r="Q56" i="1"/>
  <c r="C56" i="5" s="1"/>
  <c r="Q62" i="1"/>
  <c r="C62" i="5" s="1"/>
  <c r="Q52" i="1"/>
  <c r="C52" i="5" s="1"/>
  <c r="Q55" i="1"/>
  <c r="C55" i="5" s="1"/>
  <c r="B7" i="5"/>
  <c r="Q14" i="1"/>
  <c r="C14" i="5" s="1"/>
  <c r="Q18" i="1"/>
  <c r="C18" i="5" s="1"/>
  <c r="Q7" i="1"/>
  <c r="C7" i="5" s="1"/>
  <c r="Q11" i="1"/>
  <c r="C11" i="5" s="1"/>
  <c r="Q12" i="1"/>
  <c r="C12" i="5" s="1"/>
  <c r="Q16" i="1"/>
  <c r="C16" i="5" s="1"/>
  <c r="B33" i="5"/>
  <c r="Q33" i="1"/>
  <c r="C33" i="5" s="1"/>
  <c r="Q13" i="1"/>
  <c r="C13" i="5" s="1"/>
  <c r="Q51" i="1"/>
  <c r="C51" i="5" s="1"/>
  <c r="Q75" i="1"/>
  <c r="C75" i="5" s="1"/>
  <c r="C120" i="5"/>
  <c r="C117" i="5"/>
  <c r="C122" i="5"/>
  <c r="C110" i="5"/>
  <c r="C101" i="5"/>
  <c r="C96" i="5"/>
  <c r="C92" i="5"/>
  <c r="C111" i="5"/>
  <c r="C119" i="5"/>
  <c r="C104" i="5"/>
  <c r="B89" i="5"/>
  <c r="C108" i="5"/>
  <c r="C115" i="5"/>
  <c r="C124" i="5"/>
  <c r="C91" i="5"/>
  <c r="C102" i="5"/>
  <c r="C116" i="5"/>
  <c r="Q63" i="1"/>
  <c r="C63" i="5" s="1"/>
  <c r="Q54" i="1"/>
  <c r="C54" i="5" s="1"/>
  <c r="C89" i="5"/>
  <c r="C97" i="5"/>
  <c r="C123" i="5"/>
  <c r="Q9" i="1"/>
  <c r="C9" i="5" s="1"/>
  <c r="Q59" i="1"/>
  <c r="C59" i="5" s="1"/>
  <c r="C113" i="5"/>
  <c r="C100" i="5"/>
  <c r="Q17" i="1"/>
  <c r="C17" i="5" s="1"/>
  <c r="Q57" i="1"/>
  <c r="C57" i="5" s="1"/>
  <c r="C114" i="5"/>
  <c r="C99" i="5"/>
  <c r="Q10" i="1"/>
  <c r="C10" i="5" s="1"/>
  <c r="B51" i="5"/>
  <c r="Q8" i="1"/>
  <c r="C8" i="5" s="1"/>
  <c r="C98" i="5"/>
  <c r="C103" i="5"/>
  <c r="C109" i="5"/>
  <c r="Q81" i="1"/>
  <c r="C81" i="5" s="1"/>
  <c r="Q37" i="1"/>
  <c r="C37" i="5" s="1"/>
  <c r="B37" i="5"/>
  <c r="Q36" i="1"/>
  <c r="C36" i="5" s="1"/>
  <c r="B36" i="5"/>
  <c r="Q79" i="1"/>
  <c r="C79" i="5" s="1"/>
  <c r="Q74" i="1"/>
  <c r="C74" i="5" s="1"/>
  <c r="Q78" i="1"/>
  <c r="C78" i="5" s="1"/>
  <c r="Q80" i="1"/>
  <c r="C80" i="5" s="1"/>
  <c r="B72" i="5"/>
</calcChain>
</file>

<file path=xl/sharedStrings.xml><?xml version="1.0" encoding="utf-8"?>
<sst xmlns="http://schemas.openxmlformats.org/spreadsheetml/2006/main" count="142" uniqueCount="69">
  <si>
    <r>
      <t>2017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PRO MODIFIED CLASS</t>
    </r>
    <phoneticPr fontId="0" type="noConversion"/>
  </si>
  <si>
    <t>Sundazed</t>
    <phoneticPr fontId="0" type="noConversion"/>
  </si>
  <si>
    <t>Morgan Larson</t>
    <phoneticPr fontId="0" type="noConversion"/>
  </si>
  <si>
    <t>Todd Thompson</t>
    <phoneticPr fontId="0" type="noConversion"/>
  </si>
  <si>
    <t>POS.</t>
  </si>
  <si>
    <t>DRIVER</t>
  </si>
  <si>
    <t>TRUCK NAME</t>
  </si>
  <si>
    <t>WINS</t>
  </si>
  <si>
    <t>LOSSES</t>
  </si>
  <si>
    <t>TOTAL POINTS</t>
  </si>
  <si>
    <t>POINTS BEHIND LEADER</t>
  </si>
  <si>
    <t>RACES ATTEN-DED</t>
  </si>
  <si>
    <t>TOTALS:</t>
  </si>
  <si>
    <t>TOTALS</t>
  </si>
  <si>
    <t>TRUCK SHOW</t>
  </si>
  <si>
    <t>Wuffy</t>
  </si>
  <si>
    <t>Steve Marquardt</t>
  </si>
  <si>
    <t>Eric Kunkel</t>
  </si>
  <si>
    <t>Dirty Deeds</t>
  </si>
  <si>
    <t>Papa Wuff</t>
    <phoneticPr fontId="0" type="noConversion"/>
  </si>
  <si>
    <t>Truck #</t>
  </si>
  <si>
    <t>Summertime Blues</t>
  </si>
  <si>
    <t>Whiplash</t>
  </si>
  <si>
    <t>The Wizard</t>
  </si>
  <si>
    <t>2ND</t>
  </si>
  <si>
    <t>3RD</t>
  </si>
  <si>
    <t>4TH</t>
  </si>
  <si>
    <t>5TH</t>
  </si>
  <si>
    <t>1ST</t>
  </si>
  <si>
    <t>UNDEFEATED</t>
  </si>
  <si>
    <t>RACES</t>
  </si>
  <si>
    <t>Dan Wolf</t>
  </si>
  <si>
    <t>RACES ATTENTDED</t>
    <phoneticPr fontId="0" type="noConversion"/>
  </si>
  <si>
    <t>Don Larson</t>
  </si>
  <si>
    <t>credit for</t>
    <phoneticPr fontId="0" type="noConversion"/>
  </si>
  <si>
    <t xml:space="preserve">loss if </t>
    <phoneticPr fontId="0" type="noConversion"/>
  </si>
  <si>
    <t>defeated</t>
    <phoneticPr fontId="0" type="noConversion"/>
  </si>
  <si>
    <t>Mud Lite</t>
  </si>
  <si>
    <t>Best of Class</t>
  </si>
  <si>
    <t>Weekend Warrior</t>
    <phoneticPr fontId="0" type="noConversion"/>
  </si>
  <si>
    <t>Tyler Eichmann</t>
  </si>
  <si>
    <t>Brad Eichmann</t>
  </si>
  <si>
    <t>44 Mag</t>
  </si>
  <si>
    <t>Jeremy Eichmann</t>
  </si>
  <si>
    <t>Derek Schoenrock</t>
  </si>
  <si>
    <t>Yellow Thunder</t>
  </si>
  <si>
    <t>Tony Wolf</t>
  </si>
  <si>
    <t>Wild Wuff</t>
  </si>
  <si>
    <t>Kevin Hohn</t>
  </si>
  <si>
    <t>Got Mud?</t>
  </si>
  <si>
    <t>Triple Threat</t>
  </si>
  <si>
    <t>Tim Summers</t>
  </si>
  <si>
    <t>Lethal Injection</t>
  </si>
  <si>
    <t>SPORTSMAN</t>
  </si>
  <si>
    <t>SUPER STOCK</t>
  </si>
  <si>
    <t>PRO STOCK</t>
  </si>
  <si>
    <t>STREET ROD</t>
  </si>
  <si>
    <t>Brent Summers</t>
  </si>
  <si>
    <t>Freedom Fighter</t>
  </si>
  <si>
    <t>Kevin Stockwell</t>
  </si>
  <si>
    <t>Ricochet</t>
  </si>
  <si>
    <r>
      <t>2021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SPORTSMAN CLASS</t>
    </r>
  </si>
  <si>
    <t>2021 SDMRI POINT STANDINGS SUPER STOCK CLASS</t>
  </si>
  <si>
    <t>2021 SDMRI POINT STANDINGS PRO STOCK CLASS</t>
  </si>
  <si>
    <r>
      <t>2021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PRO MODIFIED CLASS</t>
    </r>
  </si>
  <si>
    <t>Gear Hog</t>
  </si>
  <si>
    <t>Scott Marquardt</t>
  </si>
  <si>
    <t>Todd Wesseling</t>
  </si>
  <si>
    <t>Sarge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</si>
</sst>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2"/>
      <name val="Cornerstone"/>
    </font>
    <font>
      <b/>
      <sz val="12"/>
      <name val="Cornerstone"/>
    </font>
    <font>
      <sz val="10"/>
      <name val="Cornerstone"/>
    </font>
    <font>
      <sz val="8"/>
      <name val="Eras Demi ITC"/>
      <family val="2"/>
    </font>
    <font>
      <b/>
      <sz val="9"/>
      <name val="Eras Demi ITC"/>
      <family val="2"/>
    </font>
    <font>
      <b/>
      <sz val="8"/>
      <name val="Eras Demi ITC"/>
      <family val="2"/>
    </font>
    <font>
      <b/>
      <sz val="8.5"/>
      <name val="Eras Demi ITC"/>
      <family val="2"/>
    </font>
    <font>
      <sz val="9"/>
      <name val="Arial"/>
    </font>
    <font>
      <sz val="9"/>
      <name val="Eras Demi ITC"/>
      <family val="2"/>
    </font>
    <font>
      <u/>
      <sz val="10"/>
      <color indexed="12"/>
      <name val="Arial"/>
    </font>
    <font>
      <sz val="8"/>
      <color indexed="22"/>
      <name val="Eras Demi ITC"/>
      <family val="2"/>
    </font>
    <font>
      <sz val="10"/>
      <color indexed="22"/>
      <name val="Arial"/>
    </font>
    <font>
      <b/>
      <sz val="8"/>
      <color indexed="8"/>
      <name val="Eras Demi ITC"/>
    </font>
    <font>
      <b/>
      <sz val="7"/>
      <name val="Arial"/>
      <family val="2"/>
    </font>
    <font>
      <sz val="9"/>
      <color theme="1"/>
      <name val="Eras Demi IT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1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2" xfId="0" applyFont="1" applyBorder="1" applyProtection="1"/>
    <xf numFmtId="0" fontId="9" fillId="0" borderId="15" xfId="0" applyFont="1" applyBorder="1" applyAlignment="1" applyProtection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Protection="1"/>
    <xf numFmtId="0" fontId="9" fillId="0" borderId="3" xfId="0" applyFont="1" applyFill="1" applyBorder="1" applyAlignment="1" applyProtection="1">
      <alignment horizontal="center"/>
    </xf>
    <xf numFmtId="0" fontId="12" fillId="0" borderId="0" xfId="0" applyFont="1"/>
    <xf numFmtId="0" fontId="13" fillId="2" borderId="16" xfId="0" applyFont="1" applyFill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9" fillId="0" borderId="3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5" fillId="0" borderId="1" xfId="1" applyFont="1" applyBorder="1" applyAlignment="1" applyProtection="1">
      <alignment horizontal="center"/>
    </xf>
    <xf numFmtId="0" fontId="9" fillId="0" borderId="2" xfId="0" applyFont="1" applyFill="1" applyBorder="1" applyProtection="1"/>
    <xf numFmtId="0" fontId="4" fillId="2" borderId="21" xfId="0" applyFont="1" applyFill="1" applyBorder="1" applyAlignment="1" applyProtection="1">
      <alignment horizontal="center" vertical="justify"/>
    </xf>
    <xf numFmtId="0" fontId="11" fillId="2" borderId="21" xfId="0" applyFont="1" applyFill="1" applyBorder="1" applyAlignment="1" applyProtection="1">
      <alignment horizontal="center" vertical="justify"/>
    </xf>
    <xf numFmtId="0" fontId="9" fillId="0" borderId="4" xfId="0" applyFont="1" applyBorder="1" applyAlignment="1" applyProtection="1">
      <alignment horizontal="left"/>
    </xf>
    <xf numFmtId="0" fontId="9" fillId="0" borderId="4" xfId="0" applyFont="1" applyFill="1" applyBorder="1" applyProtection="1"/>
    <xf numFmtId="0" fontId="6" fillId="2" borderId="16" xfId="0" applyFont="1" applyFill="1" applyBorder="1" applyAlignment="1" applyProtection="1">
      <alignment horizontal="center" vertical="justify"/>
    </xf>
    <xf numFmtId="0" fontId="2" fillId="3" borderId="20" xfId="0" applyFont="1" applyFill="1" applyBorder="1" applyAlignment="1" applyProtection="1">
      <alignment horizontal="center" vertical="justify"/>
    </xf>
    <xf numFmtId="0" fontId="3" fillId="3" borderId="24" xfId="0" applyFont="1" applyFill="1" applyBorder="1" applyProtection="1"/>
    <xf numFmtId="0" fontId="3" fillId="3" borderId="25" xfId="0" applyFont="1" applyFill="1" applyBorder="1" applyProtection="1"/>
    <xf numFmtId="0" fontId="3" fillId="3" borderId="26" xfId="0" applyFont="1" applyFill="1" applyBorder="1" applyProtection="1"/>
    <xf numFmtId="0" fontId="3" fillId="3" borderId="27" xfId="0" applyFont="1" applyFill="1" applyBorder="1" applyProtection="1"/>
    <xf numFmtId="0" fontId="3" fillId="3" borderId="28" xfId="0" applyFont="1" applyFill="1" applyBorder="1" applyProtection="1"/>
    <xf numFmtId="0" fontId="11" fillId="2" borderId="21" xfId="0" applyFont="1" applyFill="1" applyBorder="1" applyAlignment="1" applyProtection="1">
      <alignment horizontal="center" vertical="justify"/>
    </xf>
    <xf numFmtId="0" fontId="11" fillId="2" borderId="29" xfId="0" applyFont="1" applyFill="1" applyBorder="1" applyAlignment="1" applyProtection="1">
      <alignment horizontal="center" vertical="justify"/>
    </xf>
    <xf numFmtId="0" fontId="11" fillId="2" borderId="30" xfId="0" applyFont="1" applyFill="1" applyBorder="1" applyAlignment="1" applyProtection="1">
      <alignment horizontal="center" vertical="justify"/>
    </xf>
    <xf numFmtId="0" fontId="11" fillId="2" borderId="31" xfId="0" applyFont="1" applyFill="1" applyBorder="1" applyAlignment="1" applyProtection="1">
      <alignment horizontal="center" vertical="justify"/>
    </xf>
    <xf numFmtId="0" fontId="11" fillId="2" borderId="32" xfId="0" applyFont="1" applyFill="1" applyBorder="1" applyAlignment="1" applyProtection="1">
      <alignment horizontal="center" vertical="justify"/>
    </xf>
    <xf numFmtId="0" fontId="5" fillId="0" borderId="3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justify"/>
    </xf>
    <xf numFmtId="0" fontId="6" fillId="0" borderId="4" xfId="0" applyFont="1" applyBorder="1" applyAlignment="1" applyProtection="1">
      <alignment horizontal="center" vertical="justify"/>
    </xf>
    <xf numFmtId="0" fontId="6" fillId="0" borderId="12" xfId="0" applyFont="1" applyBorder="1" applyAlignment="1" applyProtection="1">
      <alignment horizontal="center" vertical="justify"/>
    </xf>
    <xf numFmtId="0" fontId="7" fillId="0" borderId="23" xfId="0" applyFont="1" applyBorder="1" applyAlignment="1" applyProtection="1">
      <alignment horizontal="center" vertical="justify"/>
    </xf>
    <xf numFmtId="0" fontId="7" fillId="0" borderId="5" xfId="0" applyFont="1" applyBorder="1" applyAlignment="1" applyProtection="1">
      <alignment horizontal="center" vertical="justify"/>
    </xf>
    <xf numFmtId="0" fontId="7" fillId="0" borderId="18" xfId="0" applyFont="1" applyBorder="1" applyAlignment="1" applyProtection="1">
      <alignment horizontal="center" vertical="justify"/>
    </xf>
    <xf numFmtId="0" fontId="5" fillId="0" borderId="22" xfId="0" applyFont="1" applyBorder="1" applyAlignment="1" applyProtection="1">
      <alignment horizontal="center" vertical="justify"/>
    </xf>
    <xf numFmtId="0" fontId="8" fillId="0" borderId="2" xfId="0" applyFont="1" applyBorder="1" applyProtection="1"/>
    <xf numFmtId="0" fontId="8" fillId="0" borderId="10" xfId="0" applyFont="1" applyBorder="1" applyProtection="1"/>
    <xf numFmtId="0" fontId="5" fillId="0" borderId="23" xfId="0" applyFont="1" applyBorder="1" applyAlignment="1" applyProtection="1">
      <alignment horizontal="center" vertical="justify"/>
    </xf>
    <xf numFmtId="0" fontId="5" fillId="0" borderId="5" xfId="0" applyFont="1" applyBorder="1" applyAlignment="1" applyProtection="1">
      <alignment horizontal="center" vertical="justify"/>
    </xf>
    <xf numFmtId="0" fontId="5" fillId="0" borderId="18" xfId="0" applyFont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5" fillId="0" borderId="17" xfId="0" applyFont="1" applyBorder="1" applyAlignment="1" applyProtection="1">
      <alignment horizontal="center" vertical="justify"/>
    </xf>
    <xf numFmtId="0" fontId="8" fillId="0" borderId="4" xfId="0" applyFont="1" applyBorder="1" applyProtection="1"/>
    <xf numFmtId="0" fontId="8" fillId="0" borderId="12" xfId="0" applyFont="1" applyBorder="1" applyProtection="1"/>
    <xf numFmtId="0" fontId="1" fillId="3" borderId="24" xfId="0" applyFont="1" applyFill="1" applyBorder="1" applyAlignment="1" applyProtection="1">
      <alignment horizontal="center" vertical="justify"/>
    </xf>
    <xf numFmtId="0" fontId="1" fillId="3" borderId="0" xfId="0" applyFont="1" applyFill="1" applyBorder="1" applyAlignment="1" applyProtection="1">
      <alignment horizontal="center" vertical="justify"/>
    </xf>
    <xf numFmtId="0" fontId="1" fillId="3" borderId="25" xfId="0" applyFont="1" applyFill="1" applyBorder="1" applyAlignment="1" applyProtection="1">
      <alignment horizontal="center" vertical="justify"/>
    </xf>
    <xf numFmtId="0" fontId="1" fillId="3" borderId="26" xfId="0" applyFont="1" applyFill="1" applyBorder="1" applyAlignment="1" applyProtection="1">
      <alignment horizontal="center" vertical="justify"/>
    </xf>
    <xf numFmtId="0" fontId="1" fillId="3" borderId="27" xfId="0" applyFont="1" applyFill="1" applyBorder="1" applyAlignment="1" applyProtection="1">
      <alignment horizontal="center" vertical="justify"/>
    </xf>
    <xf numFmtId="0" fontId="1" fillId="3" borderId="28" xfId="0" applyFont="1" applyFill="1" applyBorder="1" applyAlignment="1" applyProtection="1">
      <alignment horizontal="center" vertical="justify"/>
    </xf>
    <xf numFmtId="0" fontId="4" fillId="2" borderId="21" xfId="0" applyFont="1" applyFill="1" applyBorder="1" applyAlignment="1" applyProtection="1">
      <alignment horizontal="center" vertical="justify"/>
    </xf>
    <xf numFmtId="0" fontId="4" fillId="2" borderId="29" xfId="0" applyFont="1" applyFill="1" applyBorder="1" applyAlignment="1" applyProtection="1">
      <alignment horizontal="center" vertical="justify"/>
    </xf>
    <xf numFmtId="0" fontId="4" fillId="2" borderId="30" xfId="0" applyFont="1" applyFill="1" applyBorder="1" applyAlignment="1" applyProtection="1">
      <alignment horizontal="center" vertical="justify"/>
    </xf>
    <xf numFmtId="0" fontId="4" fillId="2" borderId="31" xfId="0" applyFont="1" applyFill="1" applyBorder="1" applyAlignment="1" applyProtection="1">
      <alignment horizontal="center" vertical="justify"/>
    </xf>
    <xf numFmtId="0" fontId="4" fillId="2" borderId="32" xfId="0" applyFont="1" applyFill="1" applyBorder="1" applyAlignment="1" applyProtection="1">
      <alignment horizontal="center" vertical="justify"/>
    </xf>
    <xf numFmtId="0" fontId="2" fillId="3" borderId="24" xfId="0" applyFont="1" applyFill="1" applyBorder="1" applyAlignment="1" applyProtection="1">
      <alignment horizontal="center" vertical="justify"/>
    </xf>
    <xf numFmtId="0" fontId="2" fillId="3" borderId="25" xfId="0" applyFont="1" applyFill="1" applyBorder="1" applyAlignment="1" applyProtection="1">
      <alignment horizontal="center" vertical="justify"/>
    </xf>
    <xf numFmtId="0" fontId="2" fillId="3" borderId="26" xfId="0" applyFont="1" applyFill="1" applyBorder="1" applyAlignment="1" applyProtection="1">
      <alignment horizontal="center" vertical="justify"/>
    </xf>
    <xf numFmtId="0" fontId="2" fillId="3" borderId="27" xfId="0" applyFont="1" applyFill="1" applyBorder="1" applyAlignment="1" applyProtection="1">
      <alignment horizontal="center" vertical="justify"/>
    </xf>
    <xf numFmtId="0" fontId="2" fillId="3" borderId="28" xfId="0" applyFont="1" applyFill="1" applyBorder="1" applyAlignment="1" applyProtection="1">
      <alignment horizontal="center" vertical="justify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zoomScaleNormal="100" workbookViewId="0">
      <selection activeCell="U54" sqref="U54"/>
    </sheetView>
  </sheetViews>
  <sheetFormatPr defaultColWidth="8.85546875" defaultRowHeight="12.75"/>
  <cols>
    <col min="1" max="1" width="6.42578125" customWidth="1"/>
    <col min="2" max="2" width="23.42578125" bestFit="1" customWidth="1"/>
    <col min="3" max="3" width="20.28515625" bestFit="1" customWidth="1"/>
    <col min="4" max="4" width="8.7109375" customWidth="1"/>
    <col min="5" max="5" width="6" customWidth="1"/>
    <col min="6" max="7" width="5.7109375" customWidth="1"/>
    <col min="8" max="8" width="5.28515625" customWidth="1"/>
    <col min="9" max="9" width="5.7109375" customWidth="1"/>
    <col min="10" max="10" width="9" customWidth="1"/>
    <col min="11" max="11" width="0.7109375" customWidth="1"/>
    <col min="12" max="12" width="5.85546875" customWidth="1"/>
    <col min="13" max="13" width="8" customWidth="1"/>
    <col min="14" max="14" width="6.42578125" customWidth="1"/>
    <col min="15" max="15" width="6.85546875" customWidth="1"/>
    <col min="16" max="16" width="8" customWidth="1"/>
    <col min="17" max="17" width="8.42578125" customWidth="1"/>
  </cols>
  <sheetData>
    <row r="1" spans="1:17" ht="12.75" customHeight="1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ht="24.7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31" customFormat="1">
      <c r="A3" s="54"/>
      <c r="B3" s="55"/>
      <c r="C3" s="55"/>
      <c r="D3" s="56"/>
      <c r="E3" s="32">
        <v>60</v>
      </c>
      <c r="F3" s="32">
        <v>40</v>
      </c>
      <c r="G3" s="32">
        <v>30</v>
      </c>
      <c r="H3" s="32">
        <v>20</v>
      </c>
      <c r="I3" s="32">
        <v>10</v>
      </c>
      <c r="J3" s="32">
        <v>10</v>
      </c>
      <c r="K3" s="32">
        <v>15</v>
      </c>
      <c r="L3" s="32">
        <v>20</v>
      </c>
      <c r="M3" s="32">
        <v>5</v>
      </c>
      <c r="N3" s="32">
        <v>10</v>
      </c>
      <c r="O3" s="47">
        <v>5</v>
      </c>
      <c r="P3" s="57"/>
      <c r="Q3" s="58"/>
    </row>
    <row r="4" spans="1:17" ht="12.75" customHeight="1">
      <c r="A4" s="59" t="s">
        <v>20</v>
      </c>
      <c r="B4" s="62" t="s">
        <v>5</v>
      </c>
      <c r="C4" s="65" t="s">
        <v>6</v>
      </c>
      <c r="D4" s="68" t="s">
        <v>30</v>
      </c>
      <c r="E4" s="68" t="s">
        <v>28</v>
      </c>
      <c r="F4" s="68" t="s">
        <v>24</v>
      </c>
      <c r="G4" s="68" t="s">
        <v>25</v>
      </c>
      <c r="H4" s="68" t="s">
        <v>26</v>
      </c>
      <c r="I4" s="68" t="s">
        <v>27</v>
      </c>
      <c r="J4" s="80" t="s">
        <v>29</v>
      </c>
      <c r="K4" s="80" t="s">
        <v>38</v>
      </c>
      <c r="L4" s="80" t="s">
        <v>14</v>
      </c>
      <c r="M4" s="33" t="s">
        <v>34</v>
      </c>
      <c r="N4" s="62" t="s">
        <v>7</v>
      </c>
      <c r="O4" s="62" t="s">
        <v>8</v>
      </c>
      <c r="P4" s="74" t="s">
        <v>9</v>
      </c>
      <c r="Q4" s="71" t="s">
        <v>10</v>
      </c>
    </row>
    <row r="5" spans="1:17">
      <c r="A5" s="60"/>
      <c r="B5" s="63"/>
      <c r="C5" s="66"/>
      <c r="D5" s="69"/>
      <c r="E5" s="69"/>
      <c r="F5" s="69"/>
      <c r="G5" s="69"/>
      <c r="H5" s="69"/>
      <c r="I5" s="69"/>
      <c r="J5" s="81"/>
      <c r="K5" s="81"/>
      <c r="L5" s="81"/>
      <c r="M5" s="34" t="s">
        <v>35</v>
      </c>
      <c r="N5" s="63"/>
      <c r="O5" s="63"/>
      <c r="P5" s="75"/>
      <c r="Q5" s="72"/>
    </row>
    <row r="6" spans="1:17" ht="13.5" thickBot="1">
      <c r="A6" s="61"/>
      <c r="B6" s="64"/>
      <c r="C6" s="67"/>
      <c r="D6" s="70"/>
      <c r="E6" s="70"/>
      <c r="F6" s="70"/>
      <c r="G6" s="70"/>
      <c r="H6" s="70"/>
      <c r="I6" s="70"/>
      <c r="J6" s="82"/>
      <c r="K6" s="82"/>
      <c r="L6" s="82"/>
      <c r="M6" s="35" t="s">
        <v>36</v>
      </c>
      <c r="N6" s="64"/>
      <c r="O6" s="64"/>
      <c r="P6" s="76"/>
      <c r="Q6" s="73"/>
    </row>
    <row r="7" spans="1:17">
      <c r="A7" s="1">
        <v>3</v>
      </c>
      <c r="B7" s="2" t="s">
        <v>48</v>
      </c>
      <c r="C7" s="3" t="s">
        <v>49</v>
      </c>
      <c r="D7" s="4">
        <v>2</v>
      </c>
      <c r="E7" s="4">
        <v>1</v>
      </c>
      <c r="F7" s="4">
        <v>1</v>
      </c>
      <c r="G7" s="4"/>
      <c r="H7" s="4"/>
      <c r="I7" s="4"/>
      <c r="J7" s="4">
        <v>1</v>
      </c>
      <c r="K7" s="4"/>
      <c r="L7" s="4">
        <v>1</v>
      </c>
      <c r="M7" s="4"/>
      <c r="N7" s="4">
        <v>8</v>
      </c>
      <c r="O7" s="4">
        <v>2</v>
      </c>
      <c r="P7" s="5">
        <f>((((E7*E$3)+(F7*F$3)+(G7*G$3)+(H7*H$3)+(I7*I$3)+(J7*J$3))))+(L7*L$3)+(M7*M$3)+(N7*N$3)+(O7*O$3)</f>
        <v>220</v>
      </c>
      <c r="Q7" s="6">
        <f t="shared" ref="Q7:Q19" si="0">P$7-P7</f>
        <v>0</v>
      </c>
    </row>
    <row r="8" spans="1:17">
      <c r="A8" s="39">
        <v>40</v>
      </c>
      <c r="B8" s="8" t="s">
        <v>46</v>
      </c>
      <c r="C8" s="15" t="s">
        <v>15</v>
      </c>
      <c r="D8" s="4">
        <v>2</v>
      </c>
      <c r="E8" s="4">
        <v>1</v>
      </c>
      <c r="F8" s="4"/>
      <c r="G8" s="4">
        <v>1</v>
      </c>
      <c r="H8" s="4"/>
      <c r="I8" s="4"/>
      <c r="J8" s="4">
        <v>1</v>
      </c>
      <c r="K8" s="4"/>
      <c r="L8" s="4"/>
      <c r="M8" s="4"/>
      <c r="N8" s="4">
        <v>7</v>
      </c>
      <c r="O8" s="4">
        <v>2</v>
      </c>
      <c r="P8" s="5">
        <f>((((E8*E$3)+(F8*F$3)+(G8*G$3)+(H8*H$3)+(I8*I$3)+(J8*J$3))))+(L8*L$3)+(M8*M$3)+(N8*N$3)+(O8*O$3)</f>
        <v>180</v>
      </c>
      <c r="Q8" s="6">
        <f t="shared" si="0"/>
        <v>40</v>
      </c>
    </row>
    <row r="9" spans="1:17">
      <c r="A9" s="1">
        <v>41</v>
      </c>
      <c r="B9" s="2" t="s">
        <v>31</v>
      </c>
      <c r="C9" s="3" t="s">
        <v>19</v>
      </c>
      <c r="D9" s="4">
        <v>2</v>
      </c>
      <c r="E9" s="4"/>
      <c r="F9" s="4">
        <v>1</v>
      </c>
      <c r="G9" s="4">
        <v>1</v>
      </c>
      <c r="H9" s="4"/>
      <c r="I9" s="4"/>
      <c r="J9" s="4"/>
      <c r="K9" s="4"/>
      <c r="L9" s="4"/>
      <c r="M9" s="4"/>
      <c r="N9" s="4">
        <v>7</v>
      </c>
      <c r="O9" s="4">
        <v>4</v>
      </c>
      <c r="P9" s="5">
        <f>((((E9*E$3)+(F9*F$3)+(G9*G$3)+(H9*H$3)+(I9*I$3)+(J9*J$3))))+(L9*L$3)+(M9*M$3)+(N9*N$3)+(O9*O$3)</f>
        <v>160</v>
      </c>
      <c r="Q9" s="6">
        <f t="shared" si="0"/>
        <v>60</v>
      </c>
    </row>
    <row r="10" spans="1:17">
      <c r="A10" s="1">
        <v>44</v>
      </c>
      <c r="B10" s="2" t="s">
        <v>40</v>
      </c>
      <c r="C10" s="3" t="s">
        <v>42</v>
      </c>
      <c r="D10" s="4">
        <v>2</v>
      </c>
      <c r="E10" s="4"/>
      <c r="F10" s="4"/>
      <c r="G10" s="4"/>
      <c r="H10" s="4"/>
      <c r="I10" s="4">
        <v>2</v>
      </c>
      <c r="J10" s="4"/>
      <c r="K10" s="4"/>
      <c r="L10" s="4">
        <v>1</v>
      </c>
      <c r="M10" s="4"/>
      <c r="N10" s="4">
        <v>2</v>
      </c>
      <c r="O10" s="4">
        <v>4</v>
      </c>
      <c r="P10" s="5">
        <f>((((E10*E$3)+(F10*F$3)+(G10*G$3)+(H10*H$3)+(I10*I$3)+(J10*J$3))))+(L10*L$3)+(M10*M$3)+(N10*N$3)+(O10*O$3)</f>
        <v>80</v>
      </c>
      <c r="Q10" s="6">
        <f t="shared" si="0"/>
        <v>140</v>
      </c>
    </row>
    <row r="11" spans="1:17">
      <c r="A11" s="1">
        <v>16</v>
      </c>
      <c r="B11" s="2" t="s">
        <v>2</v>
      </c>
      <c r="C11" s="3" t="s">
        <v>22</v>
      </c>
      <c r="D11" s="4">
        <v>2</v>
      </c>
      <c r="E11" s="4"/>
      <c r="F11" s="4"/>
      <c r="G11" s="4"/>
      <c r="H11" s="4">
        <v>1</v>
      </c>
      <c r="I11" s="4"/>
      <c r="J11" s="4"/>
      <c r="K11" s="4"/>
      <c r="L11" s="4"/>
      <c r="M11" s="4"/>
      <c r="N11" s="4">
        <v>2</v>
      </c>
      <c r="O11" s="4">
        <v>4</v>
      </c>
      <c r="P11" s="5">
        <f>((((E11*E$3)+(F11*F$3)+(G11*G$3)+(H11*H$3)+(I11*I$3)+(J11*J$3))))+(L11*L$3)+(M11*M$3)+(N11*N$3)+(O11*O$3)</f>
        <v>60</v>
      </c>
      <c r="Q11" s="6">
        <f t="shared" si="0"/>
        <v>160</v>
      </c>
    </row>
    <row r="12" spans="1:17">
      <c r="A12" s="1">
        <v>42</v>
      </c>
      <c r="B12" s="2" t="s">
        <v>67</v>
      </c>
      <c r="C12" s="3" t="s">
        <v>68</v>
      </c>
      <c r="D12" s="4">
        <v>2</v>
      </c>
      <c r="E12" s="4"/>
      <c r="F12" s="4"/>
      <c r="G12" s="4"/>
      <c r="H12" s="4">
        <v>1</v>
      </c>
      <c r="I12" s="4"/>
      <c r="J12" s="4"/>
      <c r="K12" s="4"/>
      <c r="L12" s="4"/>
      <c r="M12" s="4"/>
      <c r="N12" s="4">
        <v>2</v>
      </c>
      <c r="O12" s="4">
        <v>4</v>
      </c>
      <c r="P12" s="5">
        <f>((((E12*E$3)+(F12*F$3)+(G12*G$3)+(H12*H$3)+(I12*I$3)+(J12*J$3))))+(L12*L$3)+(M12*M$3)+(N12*N$3)+(O12*O$3)</f>
        <v>60</v>
      </c>
      <c r="Q12" s="6">
        <f t="shared" si="0"/>
        <v>160</v>
      </c>
    </row>
    <row r="13" spans="1:17">
      <c r="A13" s="1">
        <v>54</v>
      </c>
      <c r="B13" s="2" t="s">
        <v>41</v>
      </c>
      <c r="C13" s="3" t="s">
        <v>39</v>
      </c>
      <c r="D13" s="4">
        <v>2</v>
      </c>
      <c r="E13" s="4"/>
      <c r="F13" s="4"/>
      <c r="G13" s="4"/>
      <c r="H13" s="4"/>
      <c r="I13" s="4"/>
      <c r="J13" s="4"/>
      <c r="K13" s="4"/>
      <c r="L13" s="4">
        <v>1</v>
      </c>
      <c r="M13" s="4"/>
      <c r="N13" s="4">
        <v>2</v>
      </c>
      <c r="O13" s="4">
        <v>4</v>
      </c>
      <c r="P13" s="5">
        <f>((((E13*E$3)+(F13*F$3)+(G13*G$3)+(H13*H$3)+(I13*I$3)+(J13*J$3))))+(L13*L$3)+(M13*M$3)+(N13*N$3)+(O13*O$3)</f>
        <v>60</v>
      </c>
      <c r="Q13" s="6">
        <f t="shared" si="0"/>
        <v>160</v>
      </c>
    </row>
    <row r="14" spans="1:17">
      <c r="A14" s="1"/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ref="P14:P18" si="1">((((E14*E$3)+(F14*F$3)+(G14*G$3)+(H14*H$3)+(I14*I$3)+(J14*J$3))))+(L14*L$3)+(M14*M$3)+(N14*N$3)+(O14*O$3)</f>
        <v>0</v>
      </c>
      <c r="Q14" s="6">
        <f t="shared" si="0"/>
        <v>220</v>
      </c>
    </row>
    <row r="15" spans="1:17">
      <c r="A15" s="1"/>
      <c r="B15" s="2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>
        <f t="shared" si="1"/>
        <v>0</v>
      </c>
      <c r="Q15" s="6">
        <f t="shared" si="0"/>
        <v>220</v>
      </c>
    </row>
    <row r="16" spans="1:17">
      <c r="A16" s="1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>
        <f t="shared" si="1"/>
        <v>0</v>
      </c>
      <c r="Q16" s="6">
        <f t="shared" si="0"/>
        <v>220</v>
      </c>
    </row>
    <row r="17" spans="1:17">
      <c r="A17" s="1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>
        <f t="shared" si="1"/>
        <v>0</v>
      </c>
      <c r="Q17" s="6">
        <f t="shared" si="0"/>
        <v>220</v>
      </c>
    </row>
    <row r="18" spans="1:17">
      <c r="A18" s="1"/>
      <c r="B18" s="2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>
        <f t="shared" si="1"/>
        <v>0</v>
      </c>
      <c r="Q18" s="6">
        <f t="shared" si="0"/>
        <v>220</v>
      </c>
    </row>
    <row r="19" spans="1:17" ht="13.5" thickBot="1">
      <c r="A19" s="16"/>
      <c r="B19" s="17"/>
      <c r="C19" s="2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((((E19*E$3)+(F19*F$3)+(G19*G$3)+(H19*H$3)+(I19*I$3)+(J19*J$3)+(L19*L$3))))+(N19*N$3)+(O19*O$3)+(K19*K$3)</f>
        <v>0</v>
      </c>
      <c r="Q19" s="37">
        <f t="shared" si="0"/>
        <v>220</v>
      </c>
    </row>
    <row r="20" spans="1:17">
      <c r="A20" s="7"/>
      <c r="B20" s="8"/>
      <c r="C20" s="9" t="s">
        <v>12</v>
      </c>
      <c r="D20" s="7"/>
      <c r="E20" s="10">
        <f>SUM(E7:E19)</f>
        <v>2</v>
      </c>
      <c r="F20" s="10">
        <f>SUM(F7:F19)</f>
        <v>2</v>
      </c>
      <c r="G20" s="10">
        <f>SUM(G7:G19)</f>
        <v>2</v>
      </c>
      <c r="H20" s="10">
        <f>SUM(H7:H19)</f>
        <v>2</v>
      </c>
      <c r="I20" s="10">
        <f>SUM(I7:I19)</f>
        <v>2</v>
      </c>
      <c r="J20" s="7"/>
      <c r="K20" s="7"/>
      <c r="L20" s="7"/>
      <c r="M20" s="7"/>
      <c r="N20" s="7"/>
      <c r="O20" s="7"/>
      <c r="P20" s="7"/>
      <c r="Q20" s="7"/>
    </row>
    <row r="21" spans="1:17" ht="13.5" thickBot="1">
      <c r="A21" s="10"/>
      <c r="B21" s="11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5"/>
      <c r="Q21" s="11"/>
    </row>
    <row r="22" spans="1:17" ht="12.75" customHeight="1">
      <c r="A22" s="48" t="s">
        <v>62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7"/>
      <c r="Q22" s="88"/>
    </row>
    <row r="23" spans="1:17" ht="19.5" customHeight="1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</row>
    <row r="24" spans="1:17">
      <c r="A24" s="92"/>
      <c r="B24" s="93"/>
      <c r="C24" s="93"/>
      <c r="D24" s="94"/>
      <c r="E24" s="32">
        <v>60</v>
      </c>
      <c r="F24" s="32">
        <v>40</v>
      </c>
      <c r="G24" s="32">
        <v>30</v>
      </c>
      <c r="H24" s="32">
        <v>20</v>
      </c>
      <c r="I24" s="32">
        <v>10</v>
      </c>
      <c r="J24" s="32">
        <v>10</v>
      </c>
      <c r="K24" s="32">
        <v>15</v>
      </c>
      <c r="L24" s="32">
        <v>20</v>
      </c>
      <c r="M24" s="32">
        <v>5</v>
      </c>
      <c r="N24" s="32">
        <v>10</v>
      </c>
      <c r="O24" s="32">
        <v>5</v>
      </c>
      <c r="P24" s="95"/>
      <c r="Q24" s="96"/>
    </row>
    <row r="25" spans="1:17">
      <c r="A25" s="59" t="s">
        <v>4</v>
      </c>
      <c r="B25" s="62" t="s">
        <v>5</v>
      </c>
      <c r="C25" s="62" t="s">
        <v>6</v>
      </c>
      <c r="D25" s="68" t="s">
        <v>32</v>
      </c>
      <c r="E25" s="68" t="s">
        <v>28</v>
      </c>
      <c r="F25" s="68" t="s">
        <v>24</v>
      </c>
      <c r="G25" s="68" t="s">
        <v>25</v>
      </c>
      <c r="H25" s="68" t="s">
        <v>26</v>
      </c>
      <c r="I25" s="68" t="s">
        <v>27</v>
      </c>
      <c r="J25" s="80" t="s">
        <v>29</v>
      </c>
      <c r="K25" s="80" t="s">
        <v>38</v>
      </c>
      <c r="L25" s="80" t="s">
        <v>14</v>
      </c>
      <c r="M25" s="33" t="s">
        <v>34</v>
      </c>
      <c r="N25" s="62" t="s">
        <v>7</v>
      </c>
      <c r="O25" s="62" t="s">
        <v>8</v>
      </c>
      <c r="P25" s="83" t="s">
        <v>9</v>
      </c>
      <c r="Q25" s="77" t="s">
        <v>10</v>
      </c>
    </row>
    <row r="26" spans="1:17">
      <c r="A26" s="60"/>
      <c r="B26" s="63"/>
      <c r="C26" s="63"/>
      <c r="D26" s="69"/>
      <c r="E26" s="69"/>
      <c r="F26" s="69"/>
      <c r="G26" s="69"/>
      <c r="H26" s="69"/>
      <c r="I26" s="69"/>
      <c r="J26" s="81"/>
      <c r="K26" s="81"/>
      <c r="L26" s="81"/>
      <c r="M26" s="34" t="s">
        <v>35</v>
      </c>
      <c r="N26" s="63"/>
      <c r="O26" s="63"/>
      <c r="P26" s="84"/>
      <c r="Q26" s="78"/>
    </row>
    <row r="27" spans="1:17" ht="13.5" thickBot="1">
      <c r="A27" s="61"/>
      <c r="B27" s="64"/>
      <c r="C27" s="64"/>
      <c r="D27" s="70"/>
      <c r="E27" s="70"/>
      <c r="F27" s="70"/>
      <c r="G27" s="70"/>
      <c r="H27" s="70"/>
      <c r="I27" s="70"/>
      <c r="J27" s="82"/>
      <c r="K27" s="82"/>
      <c r="L27" s="82"/>
      <c r="M27" s="35" t="s">
        <v>36</v>
      </c>
      <c r="N27" s="64"/>
      <c r="O27" s="64"/>
      <c r="P27" s="85"/>
      <c r="Q27" s="79"/>
    </row>
    <row r="28" spans="1:17">
      <c r="A28" s="12">
        <v>468</v>
      </c>
      <c r="B28" s="13" t="s">
        <v>44</v>
      </c>
      <c r="C28" s="3" t="s">
        <v>52</v>
      </c>
      <c r="D28" s="4">
        <v>2</v>
      </c>
      <c r="E28" s="4">
        <v>1</v>
      </c>
      <c r="F28" s="4">
        <v>1</v>
      </c>
      <c r="G28" s="4"/>
      <c r="H28" s="4"/>
      <c r="I28" s="4"/>
      <c r="J28" s="4"/>
      <c r="K28" s="4"/>
      <c r="L28" s="4"/>
      <c r="M28" s="4">
        <v>1</v>
      </c>
      <c r="N28" s="4">
        <v>8</v>
      </c>
      <c r="O28" s="4">
        <v>3</v>
      </c>
      <c r="P28" s="5">
        <f>((((E28*E$3)+(F28*F$3)+(G28*G$3)+(H28*H$3)+(I28*I$3)+(J28*J$3)+(L28*L$3))))+(N28*N$3)+(O28*O$3)+(M28*M$3)</f>
        <v>200</v>
      </c>
      <c r="Q28" s="14">
        <f t="shared" ref="Q28:Q42" si="2">P$28-P28</f>
        <v>0</v>
      </c>
    </row>
    <row r="29" spans="1:17">
      <c r="A29" s="1">
        <v>74</v>
      </c>
      <c r="B29" s="15" t="s">
        <v>59</v>
      </c>
      <c r="C29" s="3" t="s">
        <v>45</v>
      </c>
      <c r="D29" s="4">
        <v>2</v>
      </c>
      <c r="E29" s="4">
        <v>1</v>
      </c>
      <c r="F29" s="4"/>
      <c r="G29" s="4"/>
      <c r="H29" s="4"/>
      <c r="I29" s="4">
        <v>1</v>
      </c>
      <c r="J29" s="4"/>
      <c r="K29" s="4"/>
      <c r="L29" s="4"/>
      <c r="M29" s="4">
        <v>1</v>
      </c>
      <c r="N29" s="4">
        <v>6</v>
      </c>
      <c r="O29" s="4">
        <v>3</v>
      </c>
      <c r="P29" s="5">
        <f>((((E29*E$3)+(F29*F$3)+(G29*G$3)+(H29*H$3)+(I29*I$3)+(J29*J$3)+(L29*L$3))))+(N29*N$3)+(O29*O$3)+(M29*M$3)</f>
        <v>150</v>
      </c>
      <c r="Q29" s="14">
        <f t="shared" si="2"/>
        <v>50</v>
      </c>
    </row>
    <row r="30" spans="1:17">
      <c r="A30" s="1">
        <v>75</v>
      </c>
      <c r="B30" s="15" t="s">
        <v>17</v>
      </c>
      <c r="C30" s="3" t="s">
        <v>18</v>
      </c>
      <c r="D30" s="4">
        <v>2</v>
      </c>
      <c r="E30" s="4"/>
      <c r="F30" s="4"/>
      <c r="G30" s="4">
        <v>1</v>
      </c>
      <c r="H30" s="4">
        <v>1</v>
      </c>
      <c r="I30" s="4"/>
      <c r="J30" s="4"/>
      <c r="K30" s="4"/>
      <c r="L30" s="4">
        <v>1</v>
      </c>
      <c r="M30" s="4"/>
      <c r="N30" s="4">
        <v>4</v>
      </c>
      <c r="O30" s="4">
        <v>4</v>
      </c>
      <c r="P30" s="5">
        <f>((((E30*E$3)+(F30*F$3)+(G30*G$3)+(H30*H$3)+(I30*I$3)+(J30*J$3)+(L30*L$3))))+(N30*N$3)+(O30*O$3)+(M30*M$3)</f>
        <v>130</v>
      </c>
      <c r="Q30" s="14">
        <f t="shared" si="2"/>
        <v>70</v>
      </c>
    </row>
    <row r="31" spans="1:17">
      <c r="A31" s="1">
        <v>66</v>
      </c>
      <c r="B31" s="15" t="s">
        <v>51</v>
      </c>
      <c r="C31" s="36" t="s">
        <v>50</v>
      </c>
      <c r="D31" s="4">
        <v>2</v>
      </c>
      <c r="E31" s="4"/>
      <c r="F31" s="4">
        <v>1</v>
      </c>
      <c r="G31" s="4"/>
      <c r="H31" s="4"/>
      <c r="I31" s="4"/>
      <c r="J31" s="4"/>
      <c r="K31" s="4"/>
      <c r="L31" s="4">
        <v>1</v>
      </c>
      <c r="M31" s="4"/>
      <c r="N31" s="4">
        <v>3</v>
      </c>
      <c r="O31" s="4">
        <v>4</v>
      </c>
      <c r="P31" s="5">
        <f>((((E31*E$3)+(F31*F$3)+(G31*G$3)+(H31*H$3)+(I31*I$3)+(J31*J$3)+(L31*L$3))))+(N31*N$3)+(O31*O$3)+(M31*M$3)</f>
        <v>110</v>
      </c>
      <c r="Q31" s="14">
        <f t="shared" si="2"/>
        <v>90</v>
      </c>
    </row>
    <row r="32" spans="1:17">
      <c r="A32" s="1">
        <v>11</v>
      </c>
      <c r="B32" s="15" t="s">
        <v>57</v>
      </c>
      <c r="C32" s="3" t="s">
        <v>58</v>
      </c>
      <c r="D32" s="4">
        <v>2</v>
      </c>
      <c r="E32" s="4"/>
      <c r="F32" s="4"/>
      <c r="G32" s="4"/>
      <c r="H32" s="4">
        <v>1</v>
      </c>
      <c r="I32" s="4">
        <v>1</v>
      </c>
      <c r="J32" s="4"/>
      <c r="K32" s="4"/>
      <c r="L32" s="4">
        <v>1</v>
      </c>
      <c r="M32" s="4"/>
      <c r="N32" s="4">
        <v>2</v>
      </c>
      <c r="O32" s="4">
        <v>4</v>
      </c>
      <c r="P32" s="5">
        <f>((((E32*E$3)+(F32*F$3)+(G32*G$3)+(H32*H$3)+(I32*I$3)+(J32*J$3)+(L32*L$3))))+(N32*N$3)+(O32*O$3)+(M32*M$3)</f>
        <v>90</v>
      </c>
      <c r="Q32" s="14">
        <f t="shared" si="2"/>
        <v>110</v>
      </c>
    </row>
    <row r="33" spans="1:17">
      <c r="A33" s="1">
        <v>22</v>
      </c>
      <c r="B33" s="2" t="s">
        <v>3</v>
      </c>
      <c r="C33" s="3" t="s">
        <v>1</v>
      </c>
      <c r="D33" s="30">
        <v>1</v>
      </c>
      <c r="E33" s="4"/>
      <c r="F33" s="4"/>
      <c r="G33" s="4">
        <v>1</v>
      </c>
      <c r="H33" s="4"/>
      <c r="I33" s="4"/>
      <c r="J33" s="4"/>
      <c r="K33" s="4"/>
      <c r="L33" s="4"/>
      <c r="M33" s="4"/>
      <c r="N33" s="4">
        <v>3</v>
      </c>
      <c r="O33" s="4">
        <v>2</v>
      </c>
      <c r="P33" s="5">
        <f>((((E33*E$3)+(F33*F$3)+(G33*G$3)+(H33*H$3)+(I33*I$3)+(J33*J$3)+(L33*L$3))))+(N33*N$3)+(O33*O$3)+(M33*M$3)</f>
        <v>70</v>
      </c>
      <c r="Q33" s="14">
        <f t="shared" si="2"/>
        <v>130</v>
      </c>
    </row>
    <row r="34" spans="1:17">
      <c r="A34" s="1"/>
      <c r="B34" s="1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>
        <f t="shared" ref="P34:P39" si="3">((((E34*E$3)+(F34*F$3)+(G34*G$3)+(H34*H$3)+(I34*I$3)+(J34*J$3)+(L34*L$3))))+(N34*N$3)+(O34*O$3)+(M34*M$3)</f>
        <v>0</v>
      </c>
      <c r="Q34" s="14">
        <f t="shared" si="2"/>
        <v>200</v>
      </c>
    </row>
    <row r="35" spans="1:17">
      <c r="A35" s="1"/>
      <c r="B35" s="15"/>
      <c r="C35" s="4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>
        <f t="shared" si="3"/>
        <v>0</v>
      </c>
      <c r="Q35" s="14">
        <f t="shared" si="2"/>
        <v>200</v>
      </c>
    </row>
    <row r="36" spans="1:17">
      <c r="A36" s="1"/>
      <c r="B36" s="1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>
        <f t="shared" si="3"/>
        <v>0</v>
      </c>
      <c r="Q36" s="14">
        <f t="shared" si="2"/>
        <v>200</v>
      </c>
    </row>
    <row r="37" spans="1:17">
      <c r="A37" s="1"/>
      <c r="B37" s="1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>
        <f t="shared" si="3"/>
        <v>0</v>
      </c>
      <c r="Q37" s="14">
        <f t="shared" si="2"/>
        <v>200</v>
      </c>
    </row>
    <row r="38" spans="1:17">
      <c r="A38" s="1"/>
      <c r="B38" s="1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>
        <f t="shared" si="3"/>
        <v>0</v>
      </c>
      <c r="Q38" s="14">
        <f t="shared" si="2"/>
        <v>200</v>
      </c>
    </row>
    <row r="39" spans="1:17">
      <c r="A39" s="1"/>
      <c r="B39" s="2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>
        <f t="shared" si="3"/>
        <v>0</v>
      </c>
      <c r="Q39" s="14">
        <f t="shared" si="2"/>
        <v>200</v>
      </c>
    </row>
    <row r="40" spans="1:17">
      <c r="A40" s="1"/>
      <c r="B40" s="2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>
        <f>((((E40*E$3)+(F40*F$3)+(G40*G$3)+(H40*H$3)+(I40*I$3)+(J40*J$3)+(L40*L$3))))+(N40*N$3)+(O40*O$3)+(K40*K$3)</f>
        <v>0</v>
      </c>
      <c r="Q40" s="14">
        <f t="shared" si="2"/>
        <v>200</v>
      </c>
    </row>
    <row r="41" spans="1:17">
      <c r="A41" s="1"/>
      <c r="B41" s="2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>
        <f>((((E41*E$3)+(F41*F$3)+(G41*G$3)+(H41*H$3)+(I41*I$3)+(J41*J$3)+(L41*L$3))))+(N41*N$3)+(O41*O$3)+(K41*K$3)</f>
        <v>0</v>
      </c>
      <c r="Q41" s="14">
        <f t="shared" si="2"/>
        <v>200</v>
      </c>
    </row>
    <row r="42" spans="1:17" ht="13.5" thickBot="1">
      <c r="A42" s="16"/>
      <c r="B42" s="17"/>
      <c r="C42" s="2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>
        <f>((((E42*E$3)+(F42*F$3)+(G42*G$3)+(H42*H$3)+(I42*I$3)+(J42*J$3)+(L42*L$3))))+(N42*N$3)+(O42*O$3)+(K42*K$3)</f>
        <v>0</v>
      </c>
      <c r="Q42" s="38">
        <f t="shared" si="2"/>
        <v>200</v>
      </c>
    </row>
    <row r="43" spans="1:17">
      <c r="A43" s="7"/>
      <c r="B43" s="8"/>
      <c r="C43" s="9" t="s">
        <v>12</v>
      </c>
      <c r="D43" s="7"/>
      <c r="E43" s="10">
        <f>SUM(E28:E42)</f>
        <v>2</v>
      </c>
      <c r="F43" s="10">
        <f>SUM(F28:F42)</f>
        <v>2</v>
      </c>
      <c r="G43" s="10">
        <f>SUM(G28:G42)</f>
        <v>2</v>
      </c>
      <c r="H43" s="10">
        <f>SUM(H28:H42)</f>
        <v>2</v>
      </c>
      <c r="I43" s="10">
        <f>SUM(I28:I42)</f>
        <v>2</v>
      </c>
      <c r="J43" s="7"/>
      <c r="K43" s="7"/>
      <c r="L43" s="7"/>
      <c r="M43" s="7"/>
      <c r="N43" s="7"/>
      <c r="O43" s="7"/>
      <c r="P43" s="7"/>
      <c r="Q43" s="7"/>
    </row>
    <row r="44" spans="1:17" ht="13.5" thickBot="1">
      <c r="A44" s="20"/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1"/>
    </row>
    <row r="45" spans="1:17" ht="12.75" customHeight="1">
      <c r="A45" s="48" t="s">
        <v>63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ht="22.5" customHeight="1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1"/>
    </row>
    <row r="47" spans="1:17">
      <c r="A47" s="92"/>
      <c r="B47" s="93"/>
      <c r="C47" s="93"/>
      <c r="D47" s="94"/>
      <c r="E47" s="32">
        <v>60</v>
      </c>
      <c r="F47" s="32">
        <v>40</v>
      </c>
      <c r="G47" s="32">
        <v>30</v>
      </c>
      <c r="H47" s="32">
        <v>20</v>
      </c>
      <c r="I47" s="32">
        <v>10</v>
      </c>
      <c r="J47" s="32">
        <v>10</v>
      </c>
      <c r="K47" s="32">
        <v>15</v>
      </c>
      <c r="L47" s="32">
        <v>20</v>
      </c>
      <c r="M47" s="32">
        <v>5</v>
      </c>
      <c r="N47" s="32">
        <v>10</v>
      </c>
      <c r="O47" s="32">
        <v>5</v>
      </c>
      <c r="P47" s="95"/>
      <c r="Q47" s="96"/>
    </row>
    <row r="48" spans="1:17">
      <c r="A48" s="59" t="s">
        <v>4</v>
      </c>
      <c r="B48" s="62" t="s">
        <v>5</v>
      </c>
      <c r="C48" s="62" t="s">
        <v>6</v>
      </c>
      <c r="D48" s="68" t="s">
        <v>11</v>
      </c>
      <c r="E48" s="68" t="s">
        <v>28</v>
      </c>
      <c r="F48" s="68" t="s">
        <v>24</v>
      </c>
      <c r="G48" s="68" t="s">
        <v>25</v>
      </c>
      <c r="H48" s="68" t="s">
        <v>26</v>
      </c>
      <c r="I48" s="68" t="s">
        <v>27</v>
      </c>
      <c r="J48" s="80" t="s">
        <v>29</v>
      </c>
      <c r="K48" s="80" t="s">
        <v>38</v>
      </c>
      <c r="L48" s="80" t="s">
        <v>14</v>
      </c>
      <c r="M48" s="33" t="s">
        <v>34</v>
      </c>
      <c r="N48" s="62" t="s">
        <v>7</v>
      </c>
      <c r="O48" s="62" t="s">
        <v>8</v>
      </c>
      <c r="P48" s="83" t="s">
        <v>9</v>
      </c>
      <c r="Q48" s="77" t="s">
        <v>10</v>
      </c>
    </row>
    <row r="49" spans="1:17">
      <c r="A49" s="60"/>
      <c r="B49" s="63"/>
      <c r="C49" s="63"/>
      <c r="D49" s="69"/>
      <c r="E49" s="69"/>
      <c r="F49" s="69"/>
      <c r="G49" s="69"/>
      <c r="H49" s="69"/>
      <c r="I49" s="69"/>
      <c r="J49" s="81"/>
      <c r="K49" s="81"/>
      <c r="L49" s="81"/>
      <c r="M49" s="34" t="s">
        <v>35</v>
      </c>
      <c r="N49" s="63"/>
      <c r="O49" s="63"/>
      <c r="P49" s="84"/>
      <c r="Q49" s="78"/>
    </row>
    <row r="50" spans="1:17" ht="13.5" thickBot="1">
      <c r="A50" s="61"/>
      <c r="B50" s="64"/>
      <c r="C50" s="64"/>
      <c r="D50" s="70"/>
      <c r="E50" s="70"/>
      <c r="F50" s="70"/>
      <c r="G50" s="70"/>
      <c r="H50" s="70"/>
      <c r="I50" s="70"/>
      <c r="J50" s="82"/>
      <c r="K50" s="82"/>
      <c r="L50" s="82"/>
      <c r="M50" s="35" t="s">
        <v>36</v>
      </c>
      <c r="N50" s="64"/>
      <c r="O50" s="64"/>
      <c r="P50" s="85"/>
      <c r="Q50" s="79"/>
    </row>
    <row r="51" spans="1:17">
      <c r="A51" s="21">
        <v>27</v>
      </c>
      <c r="B51" s="13" t="s">
        <v>46</v>
      </c>
      <c r="C51" s="3" t="s">
        <v>47</v>
      </c>
      <c r="D51" s="22">
        <v>2</v>
      </c>
      <c r="E51" s="22">
        <v>2</v>
      </c>
      <c r="F51" s="22"/>
      <c r="G51" s="22"/>
      <c r="H51" s="22"/>
      <c r="I51" s="22"/>
      <c r="J51" s="22">
        <v>1</v>
      </c>
      <c r="K51" s="22"/>
      <c r="L51" s="22"/>
      <c r="M51" s="22">
        <v>1</v>
      </c>
      <c r="N51" s="22">
        <v>7</v>
      </c>
      <c r="O51" s="22">
        <v>1</v>
      </c>
      <c r="P51" s="5">
        <f>((((E51*E$3)+(F51*F$3)+(G51*G$3)+(H51*H$3)+(I51*I$3)+(J51*J$3)+(L51*L$3))))+(N51*N$3)+(O51*O$3)+(K51*K$3)</f>
        <v>205</v>
      </c>
      <c r="Q51" s="14">
        <f t="shared" ref="Q51:Q56" si="4">P$51-P51</f>
        <v>0</v>
      </c>
    </row>
    <row r="52" spans="1:17">
      <c r="A52" s="21">
        <v>4</v>
      </c>
      <c r="B52" s="15" t="s">
        <v>33</v>
      </c>
      <c r="C52" s="3" t="s">
        <v>37</v>
      </c>
      <c r="D52" s="5">
        <v>2</v>
      </c>
      <c r="E52" s="5"/>
      <c r="F52" s="5">
        <v>2</v>
      </c>
      <c r="G52" s="5"/>
      <c r="H52" s="5"/>
      <c r="I52" s="5"/>
      <c r="J52" s="5"/>
      <c r="K52" s="5"/>
      <c r="L52" s="5"/>
      <c r="M52" s="5"/>
      <c r="N52" s="5">
        <v>3</v>
      </c>
      <c r="O52" s="5">
        <v>4</v>
      </c>
      <c r="P52" s="5">
        <f>((((E52*E$3)+(F52*F$3)+(G52*G$3)+(H52*H$3)+(I52*I$3)+(J52*J$3)+(L52*L$3))))+(N52*N$3)+(O52*O$3)+(M52*M$3)</f>
        <v>130</v>
      </c>
      <c r="Q52" s="14">
        <f t="shared" si="4"/>
        <v>75</v>
      </c>
    </row>
    <row r="53" spans="1:17">
      <c r="A53" s="21">
        <v>55</v>
      </c>
      <c r="B53" s="46" t="s">
        <v>59</v>
      </c>
      <c r="C53" s="3" t="s">
        <v>60</v>
      </c>
      <c r="D53" s="5">
        <v>2</v>
      </c>
      <c r="E53" s="5"/>
      <c r="F53" s="5"/>
      <c r="G53" s="5">
        <v>2</v>
      </c>
      <c r="H53" s="5"/>
      <c r="I53" s="5"/>
      <c r="J53" s="5"/>
      <c r="K53" s="5"/>
      <c r="L53" s="5"/>
      <c r="M53" s="5"/>
      <c r="N53" s="5">
        <v>1</v>
      </c>
      <c r="O53" s="5">
        <v>4</v>
      </c>
      <c r="P53" s="5">
        <f>((((E53*E$3)+(F53*F$3)+(G53*G$3)+(H53*H$3)+(I53*I$3)+(J53*J$3)+(L53*L$3))))+(N53*N$3)+(O53*O$3)+(M53*M$3)</f>
        <v>90</v>
      </c>
      <c r="Q53" s="14">
        <f t="shared" si="4"/>
        <v>115</v>
      </c>
    </row>
    <row r="54" spans="1:17">
      <c r="A54" s="21"/>
      <c r="B54" s="15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f>((((E54*E$3)+(F54*F$3)+(G54*G$3)+(H54*H$3)+(I54*I$3)+(J54*J$3)+(L54*L$3))))+(N54*N$3)+(O54*O$3)+(K54*K$3)</f>
        <v>0</v>
      </c>
      <c r="Q54" s="14">
        <f t="shared" si="4"/>
        <v>205</v>
      </c>
    </row>
    <row r="55" spans="1:17">
      <c r="A55" s="21"/>
      <c r="B55" s="15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f>((((E55*E$3)+(F55*F$3)+(G55*G$3)+(H55*H$3)+(I55*I$3)+(J55*J$3)+(L55*L$3))))+(N55*N$3)+(O55*O$3)+(K55*K$3)</f>
        <v>0</v>
      </c>
      <c r="Q55" s="14">
        <f t="shared" si="4"/>
        <v>205</v>
      </c>
    </row>
    <row r="56" spans="1:17">
      <c r="A56" s="21"/>
      <c r="B56" s="15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f>((((E56*E$3)+(F56*F$3)+(G56*G$3)+(H56*H$3)+(I56*I$3)+(J56*J$3)+(L56*L$3))))+(N56*N$3)+(O56*O$3)+(K56*K$3)</f>
        <v>0</v>
      </c>
      <c r="Q56" s="14">
        <f t="shared" si="4"/>
        <v>205</v>
      </c>
    </row>
    <row r="57" spans="1:17">
      <c r="A57" s="21"/>
      <c r="B57" s="15"/>
      <c r="C57" s="3"/>
      <c r="D57" s="5"/>
      <c r="E57" s="5"/>
      <c r="F57" s="5"/>
      <c r="G57" s="7"/>
      <c r="H57" s="5"/>
      <c r="I57" s="5"/>
      <c r="J57" s="5"/>
      <c r="K57" s="5"/>
      <c r="L57" s="5"/>
      <c r="M57" s="5"/>
      <c r="N57" s="5"/>
      <c r="O57" s="7"/>
      <c r="P57" s="5">
        <f t="shared" ref="P57:P63" si="5">((((E57*E$3)+(F57*F$3)+(G57*G$3)+(H57*H$3)+(I57*I$3)+(J57*J$3)+(L57*L$3))))+(N57*N$3)+(O57*O$3)+(K57*K$3)</f>
        <v>0</v>
      </c>
      <c r="Q57" s="14">
        <f t="shared" ref="Q57:Q63" si="6">P$51-P57</f>
        <v>205</v>
      </c>
    </row>
    <row r="58" spans="1:17">
      <c r="A58" s="21"/>
      <c r="B58" s="15"/>
      <c r="C58" s="3"/>
      <c r="D58" s="5"/>
      <c r="E58" s="5"/>
      <c r="F58" s="5"/>
      <c r="G58" s="7"/>
      <c r="H58" s="5"/>
      <c r="I58" s="5"/>
      <c r="J58" s="5"/>
      <c r="K58" s="5"/>
      <c r="L58" s="5"/>
      <c r="M58" s="5"/>
      <c r="N58" s="5"/>
      <c r="O58" s="7"/>
      <c r="P58" s="5">
        <f t="shared" si="5"/>
        <v>0</v>
      </c>
      <c r="Q58" s="14">
        <f t="shared" si="6"/>
        <v>205</v>
      </c>
    </row>
    <row r="59" spans="1:17">
      <c r="A59" s="21"/>
      <c r="B59" s="15"/>
      <c r="C59" s="3"/>
      <c r="D59" s="5"/>
      <c r="E59" s="5"/>
      <c r="F59" s="5"/>
      <c r="G59" s="7"/>
      <c r="H59" s="5"/>
      <c r="I59" s="5"/>
      <c r="J59" s="5"/>
      <c r="K59" s="5"/>
      <c r="L59" s="5"/>
      <c r="M59" s="5"/>
      <c r="N59" s="5"/>
      <c r="O59" s="7"/>
      <c r="P59" s="5">
        <f t="shared" si="5"/>
        <v>0</v>
      </c>
      <c r="Q59" s="14">
        <f t="shared" si="6"/>
        <v>205</v>
      </c>
    </row>
    <row r="60" spans="1:17">
      <c r="A60" s="21"/>
      <c r="B60" s="15"/>
      <c r="C60" s="3"/>
      <c r="D60" s="5"/>
      <c r="E60" s="5"/>
      <c r="F60" s="5"/>
      <c r="G60" s="7"/>
      <c r="H60" s="5"/>
      <c r="I60" s="5"/>
      <c r="J60" s="5"/>
      <c r="K60" s="5"/>
      <c r="L60" s="5"/>
      <c r="M60" s="5"/>
      <c r="N60" s="5"/>
      <c r="O60" s="7"/>
      <c r="P60" s="5">
        <f t="shared" si="5"/>
        <v>0</v>
      </c>
      <c r="Q60" s="14">
        <f t="shared" si="6"/>
        <v>205</v>
      </c>
    </row>
    <row r="61" spans="1:17">
      <c r="A61" s="21"/>
      <c r="B61" s="42"/>
      <c r="C61" s="3"/>
      <c r="D61" s="5"/>
      <c r="E61" s="5"/>
      <c r="F61" s="5"/>
      <c r="G61" s="7"/>
      <c r="H61" s="5"/>
      <c r="I61" s="5"/>
      <c r="J61" s="5"/>
      <c r="K61" s="5"/>
      <c r="L61" s="5"/>
      <c r="M61" s="5"/>
      <c r="N61" s="5"/>
      <c r="O61" s="7"/>
      <c r="P61" s="5">
        <f t="shared" si="5"/>
        <v>0</v>
      </c>
      <c r="Q61" s="14">
        <f t="shared" si="6"/>
        <v>205</v>
      </c>
    </row>
    <row r="62" spans="1:17">
      <c r="A62" s="21"/>
      <c r="B62" s="15"/>
      <c r="C62" s="3"/>
      <c r="D62" s="5"/>
      <c r="E62" s="5"/>
      <c r="F62" s="5"/>
      <c r="G62" s="7"/>
      <c r="H62" s="5"/>
      <c r="I62" s="5"/>
      <c r="J62" s="5"/>
      <c r="K62" s="5"/>
      <c r="L62" s="5"/>
      <c r="M62" s="5"/>
      <c r="N62" s="5"/>
      <c r="O62" s="7"/>
      <c r="P62" s="5">
        <f t="shared" si="5"/>
        <v>0</v>
      </c>
      <c r="Q62" s="14">
        <f t="shared" si="6"/>
        <v>205</v>
      </c>
    </row>
    <row r="63" spans="1:17" ht="13.5" thickBot="1">
      <c r="A63" s="23"/>
      <c r="B63" s="24"/>
      <c r="C63" s="24"/>
      <c r="D63" s="25"/>
      <c r="E63" s="19"/>
      <c r="F63" s="19"/>
      <c r="G63" s="25"/>
      <c r="H63" s="19"/>
      <c r="I63" s="19"/>
      <c r="J63" s="19"/>
      <c r="K63" s="19"/>
      <c r="L63" s="19"/>
      <c r="M63" s="19"/>
      <c r="N63" s="19"/>
      <c r="O63" s="25"/>
      <c r="P63" s="19">
        <f t="shared" si="5"/>
        <v>0</v>
      </c>
      <c r="Q63" s="38">
        <f t="shared" si="6"/>
        <v>205</v>
      </c>
    </row>
    <row r="64" spans="1:17">
      <c r="A64" s="7"/>
      <c r="B64" s="8"/>
      <c r="C64" s="9" t="s">
        <v>12</v>
      </c>
      <c r="D64" s="7"/>
      <c r="E64" s="10">
        <f>SUM(E51:E56)</f>
        <v>2</v>
      </c>
      <c r="F64" s="10">
        <f>SUM(F51:F63)</f>
        <v>2</v>
      </c>
      <c r="G64" s="10">
        <f>SUM(G51:G63)</f>
        <v>2</v>
      </c>
      <c r="H64" s="10">
        <f>SUM(H51:H63)</f>
        <v>0</v>
      </c>
      <c r="I64" s="10">
        <f>SUM(I51:I63)</f>
        <v>0</v>
      </c>
      <c r="J64" s="7"/>
      <c r="K64" s="7"/>
      <c r="L64" s="7"/>
      <c r="M64" s="7"/>
      <c r="N64" s="7"/>
      <c r="O64" s="7"/>
      <c r="P64" s="7"/>
      <c r="Q64" s="7"/>
    </row>
    <row r="65" spans="1:17" ht="13.5" thickBot="1">
      <c r="A65" s="20"/>
      <c r="B65" s="11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/>
      <c r="Q65" s="11"/>
    </row>
    <row r="66" spans="1:17" ht="12.75" customHeight="1">
      <c r="A66" s="48" t="s">
        <v>64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8"/>
    </row>
    <row r="67" spans="1:17" ht="22.5" customHeight="1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</row>
    <row r="68" spans="1:17">
      <c r="A68" s="92"/>
      <c r="B68" s="93"/>
      <c r="C68" s="93"/>
      <c r="D68" s="94"/>
      <c r="E68" s="32">
        <v>60</v>
      </c>
      <c r="F68" s="32">
        <v>40</v>
      </c>
      <c r="G68" s="32">
        <v>30</v>
      </c>
      <c r="H68" s="32">
        <v>20</v>
      </c>
      <c r="I68" s="32">
        <v>10</v>
      </c>
      <c r="J68" s="32">
        <v>10</v>
      </c>
      <c r="K68" s="32">
        <v>15</v>
      </c>
      <c r="L68" s="32">
        <v>20</v>
      </c>
      <c r="M68" s="32">
        <v>5</v>
      </c>
      <c r="N68" s="32">
        <v>10</v>
      </c>
      <c r="O68" s="32">
        <v>5</v>
      </c>
      <c r="P68" s="95"/>
      <c r="Q68" s="96"/>
    </row>
    <row r="69" spans="1:17">
      <c r="A69" s="59" t="s">
        <v>4</v>
      </c>
      <c r="B69" s="62" t="s">
        <v>5</v>
      </c>
      <c r="C69" s="62" t="s">
        <v>6</v>
      </c>
      <c r="D69" s="68" t="s">
        <v>11</v>
      </c>
      <c r="E69" s="68" t="s">
        <v>28</v>
      </c>
      <c r="F69" s="68" t="s">
        <v>24</v>
      </c>
      <c r="G69" s="68" t="s">
        <v>25</v>
      </c>
      <c r="H69" s="68" t="s">
        <v>26</v>
      </c>
      <c r="I69" s="68" t="s">
        <v>27</v>
      </c>
      <c r="J69" s="80" t="s">
        <v>29</v>
      </c>
      <c r="K69" s="80" t="s">
        <v>38</v>
      </c>
      <c r="L69" s="80" t="s">
        <v>14</v>
      </c>
      <c r="M69" s="33" t="s">
        <v>34</v>
      </c>
      <c r="N69" s="62" t="s">
        <v>7</v>
      </c>
      <c r="O69" s="62" t="s">
        <v>8</v>
      </c>
      <c r="P69" s="83" t="s">
        <v>9</v>
      </c>
      <c r="Q69" s="77" t="s">
        <v>10</v>
      </c>
    </row>
    <row r="70" spans="1:17">
      <c r="A70" s="60"/>
      <c r="B70" s="63"/>
      <c r="C70" s="63"/>
      <c r="D70" s="69"/>
      <c r="E70" s="69"/>
      <c r="F70" s="69"/>
      <c r="G70" s="69"/>
      <c r="H70" s="69"/>
      <c r="I70" s="69"/>
      <c r="J70" s="81"/>
      <c r="K70" s="81"/>
      <c r="L70" s="81"/>
      <c r="M70" s="34" t="s">
        <v>35</v>
      </c>
      <c r="N70" s="63"/>
      <c r="O70" s="63"/>
      <c r="P70" s="84"/>
      <c r="Q70" s="78"/>
    </row>
    <row r="71" spans="1:17" ht="13.5" thickBot="1">
      <c r="A71" s="61"/>
      <c r="B71" s="64"/>
      <c r="C71" s="64"/>
      <c r="D71" s="70"/>
      <c r="E71" s="70"/>
      <c r="F71" s="70"/>
      <c r="G71" s="70"/>
      <c r="H71" s="70"/>
      <c r="I71" s="70"/>
      <c r="J71" s="82"/>
      <c r="K71" s="82"/>
      <c r="L71" s="82"/>
      <c r="M71" s="35" t="s">
        <v>36</v>
      </c>
      <c r="N71" s="64"/>
      <c r="O71" s="64"/>
      <c r="P71" s="85"/>
      <c r="Q71" s="79"/>
    </row>
    <row r="72" spans="1:17">
      <c r="A72" s="1">
        <v>99</v>
      </c>
      <c r="B72" s="13" t="s">
        <v>66</v>
      </c>
      <c r="C72" s="3" t="s">
        <v>65</v>
      </c>
      <c r="D72" s="27">
        <v>2</v>
      </c>
      <c r="E72" s="27">
        <v>1</v>
      </c>
      <c r="F72" s="27">
        <v>1</v>
      </c>
      <c r="G72" s="27"/>
      <c r="H72" s="27"/>
      <c r="I72" s="27"/>
      <c r="J72" s="27"/>
      <c r="K72" s="27"/>
      <c r="L72" s="27"/>
      <c r="M72" s="27">
        <v>1</v>
      </c>
      <c r="N72" s="27">
        <v>4</v>
      </c>
      <c r="O72" s="5">
        <v>3</v>
      </c>
      <c r="P72" s="5">
        <f>((((E72*E$3)+(F72*F$3)+(G72*G$3)+(H72*H$3)+(I72*I$3)+(J72*J$3)+(L72*L$3))))+(N72*N$3)+(O72*O$3)+(M72*M$3)</f>
        <v>160</v>
      </c>
      <c r="Q72" s="14">
        <f>P$72-P72</f>
        <v>0</v>
      </c>
    </row>
    <row r="73" spans="1:17">
      <c r="A73" s="1">
        <v>36</v>
      </c>
      <c r="B73" s="28" t="s">
        <v>43</v>
      </c>
      <c r="C73" s="26" t="s">
        <v>21</v>
      </c>
      <c r="D73" s="27">
        <v>2</v>
      </c>
      <c r="E73" s="27"/>
      <c r="F73" s="27">
        <v>1</v>
      </c>
      <c r="G73" s="27">
        <v>1</v>
      </c>
      <c r="H73" s="27"/>
      <c r="I73" s="27"/>
      <c r="J73" s="27"/>
      <c r="K73" s="27"/>
      <c r="L73" s="27">
        <v>1</v>
      </c>
      <c r="M73" s="27"/>
      <c r="N73" s="27">
        <v>4</v>
      </c>
      <c r="O73" s="5">
        <v>4</v>
      </c>
      <c r="P73" s="5">
        <f>((((E73*E$3)+(F73*F$3)+(G73*G$3)+(H73*H$3)+(I73*I$3)+(J73*J$3)+(L73*L$3))))+(N73*N$3)+(O73*O$3)+(M73*M$3)</f>
        <v>150</v>
      </c>
      <c r="Q73" s="14">
        <f>P$72-P73</f>
        <v>10</v>
      </c>
    </row>
    <row r="74" spans="1:17">
      <c r="A74" s="1">
        <v>19</v>
      </c>
      <c r="B74" s="15" t="s">
        <v>16</v>
      </c>
      <c r="C74" s="3" t="s">
        <v>23</v>
      </c>
      <c r="D74" s="4">
        <v>2</v>
      </c>
      <c r="E74" s="4">
        <v>1</v>
      </c>
      <c r="F74" s="4"/>
      <c r="G74" s="4">
        <v>1</v>
      </c>
      <c r="H74" s="4"/>
      <c r="I74" s="4"/>
      <c r="J74" s="4">
        <v>1</v>
      </c>
      <c r="K74" s="4"/>
      <c r="L74" s="4"/>
      <c r="M74" s="4"/>
      <c r="N74" s="4">
        <v>3</v>
      </c>
      <c r="O74" s="5">
        <v>2</v>
      </c>
      <c r="P74" s="5">
        <f>((((E74*E$3)+(F74*F$3)+(G74*G$3)+(H74*H$3)+(I74*I$3)+(J74*J$3)+(L74*L$3))))+(N74*N$3)+(O74*O$3)+(M74*M$3)</f>
        <v>140</v>
      </c>
      <c r="Q74" s="14">
        <f>P$72-P74</f>
        <v>20</v>
      </c>
    </row>
    <row r="75" spans="1:17">
      <c r="A75" s="1"/>
      <c r="B75" s="28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5"/>
      <c r="P75" s="5">
        <f>((((E75*E$3)+(F75*F$3)+(G75*G$3)+(H75*H$3)+(I75*I$3)+(J75*J$3)+(L75*L$3))))+(N75*N$3)+(O75*O$3)+(M75*M$3)</f>
        <v>0</v>
      </c>
      <c r="Q75" s="14">
        <f>P$72-P75</f>
        <v>160</v>
      </c>
    </row>
    <row r="76" spans="1:17">
      <c r="A76" s="1"/>
      <c r="B76" s="28"/>
      <c r="C76" s="2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5">
        <f t="shared" ref="P76:P81" si="7">((((E76*E$3)+(F76*F$3)+(G76*G$3)+(H76*H$3)+(I76*I$3)+(J76*J$3)+(L76*L$3))))+(N76*N$3)+(O76*O$3)+(M76*M$3)</f>
        <v>0</v>
      </c>
      <c r="Q76" s="14">
        <f t="shared" ref="Q76:Q81" si="8">P$72-P76</f>
        <v>160</v>
      </c>
    </row>
    <row r="77" spans="1:17">
      <c r="A77" s="1"/>
      <c r="B77" s="28"/>
      <c r="C77" s="2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5"/>
      <c r="P77" s="5">
        <f t="shared" si="7"/>
        <v>0</v>
      </c>
      <c r="Q77" s="6">
        <f t="shared" si="8"/>
        <v>160</v>
      </c>
    </row>
    <row r="78" spans="1:17">
      <c r="A78" s="1"/>
      <c r="B78" s="15"/>
      <c r="C78" s="3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5"/>
      <c r="P78" s="5">
        <f t="shared" si="7"/>
        <v>0</v>
      </c>
      <c r="Q78" s="6">
        <f t="shared" si="8"/>
        <v>160</v>
      </c>
    </row>
    <row r="79" spans="1:17">
      <c r="A79" s="1"/>
      <c r="B79" s="28"/>
      <c r="C79" s="2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5">
        <f t="shared" si="7"/>
        <v>0</v>
      </c>
      <c r="Q79" s="6">
        <f t="shared" si="8"/>
        <v>160</v>
      </c>
    </row>
    <row r="80" spans="1:17">
      <c r="A80" s="1"/>
      <c r="B80" s="28"/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5"/>
      <c r="P80" s="5">
        <f t="shared" si="7"/>
        <v>0</v>
      </c>
      <c r="Q80" s="6">
        <f t="shared" si="8"/>
        <v>160</v>
      </c>
    </row>
    <row r="81" spans="1:17" ht="13.5" thickBot="1">
      <c r="A81" s="16"/>
      <c r="B81" s="17"/>
      <c r="C81" s="2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>
        <f t="shared" si="7"/>
        <v>0</v>
      </c>
      <c r="Q81" s="37">
        <f t="shared" si="8"/>
        <v>160</v>
      </c>
    </row>
    <row r="82" spans="1:17">
      <c r="A82" s="20"/>
      <c r="B82" s="11"/>
      <c r="C82" s="20" t="s">
        <v>13</v>
      </c>
      <c r="D82" s="10"/>
      <c r="E82" s="10">
        <f>SUM(E72:E81)</f>
        <v>2</v>
      </c>
      <c r="F82" s="10">
        <f>SUM(F72:F81)</f>
        <v>2</v>
      </c>
      <c r="G82" s="10">
        <f>SUM(G72:G81)</f>
        <v>2</v>
      </c>
      <c r="H82" s="10">
        <f>SUM(H72:H81)</f>
        <v>0</v>
      </c>
      <c r="I82" s="10">
        <f>SUM(I72:I81)</f>
        <v>0</v>
      </c>
      <c r="J82" s="10"/>
      <c r="K82" s="10"/>
      <c r="L82" s="10"/>
      <c r="M82" s="10"/>
      <c r="N82" s="10"/>
      <c r="O82" s="10"/>
      <c r="P82" s="11"/>
      <c r="Q82" s="11"/>
    </row>
    <row r="83" spans="1:17">
      <c r="A83" s="20"/>
      <c r="B83" s="11"/>
      <c r="C83" s="2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  <c r="Q83" s="11"/>
    </row>
    <row r="126" spans="1:17">
      <c r="A126" s="7"/>
      <c r="B126" s="8"/>
      <c r="C126" s="9"/>
      <c r="D126" s="7"/>
      <c r="E126" s="10"/>
      <c r="F126" s="10"/>
      <c r="G126" s="10"/>
      <c r="H126" s="10"/>
      <c r="I126" s="10"/>
      <c r="J126" s="7"/>
      <c r="K126" s="7"/>
      <c r="L126" s="7"/>
      <c r="M126" s="7"/>
      <c r="N126" s="7"/>
      <c r="O126" s="7"/>
      <c r="P126" s="7"/>
      <c r="Q126" s="7"/>
    </row>
    <row r="127" spans="1:17">
      <c r="A127" s="10"/>
      <c r="B127" s="11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</row>
  </sheetData>
  <sortState xmlns:xlrd2="http://schemas.microsoft.com/office/spreadsheetml/2017/richdata2" ref="A51:P53">
    <sortCondition descending="1" ref="P51:P53"/>
  </sortState>
  <mergeCells count="76">
    <mergeCell ref="Q69:Q71"/>
    <mergeCell ref="J69:J71"/>
    <mergeCell ref="J25:J27"/>
    <mergeCell ref="A45:Q46"/>
    <mergeCell ref="A47:D47"/>
    <mergeCell ref="P47:Q47"/>
    <mergeCell ref="H69:H71"/>
    <mergeCell ref="I69:I71"/>
    <mergeCell ref="F69:F71"/>
    <mergeCell ref="N69:N71"/>
    <mergeCell ref="K69:K71"/>
    <mergeCell ref="K48:K50"/>
    <mergeCell ref="K25:K27"/>
    <mergeCell ref="L25:L27"/>
    <mergeCell ref="L48:L50"/>
    <mergeCell ref="L69:L71"/>
    <mergeCell ref="O69:O71"/>
    <mergeCell ref="B48:B50"/>
    <mergeCell ref="P69:P71"/>
    <mergeCell ref="A69:A71"/>
    <mergeCell ref="B69:B71"/>
    <mergeCell ref="C69:C71"/>
    <mergeCell ref="D69:D71"/>
    <mergeCell ref="E69:E71"/>
    <mergeCell ref="G69:G71"/>
    <mergeCell ref="J48:J50"/>
    <mergeCell ref="Q48:Q50"/>
    <mergeCell ref="A66:Q67"/>
    <mergeCell ref="A68:D68"/>
    <mergeCell ref="P68:Q68"/>
    <mergeCell ref="I48:I50"/>
    <mergeCell ref="N48:N50"/>
    <mergeCell ref="O48:O50"/>
    <mergeCell ref="P48:P50"/>
    <mergeCell ref="F48:F50"/>
    <mergeCell ref="A48:A50"/>
    <mergeCell ref="C48:C50"/>
    <mergeCell ref="D48:D50"/>
    <mergeCell ref="E48:E50"/>
    <mergeCell ref="G48:G50"/>
    <mergeCell ref="I25:I27"/>
    <mergeCell ref="H48:H50"/>
    <mergeCell ref="F25:F27"/>
    <mergeCell ref="Q25:Q27"/>
    <mergeCell ref="J4:J6"/>
    <mergeCell ref="G25:G27"/>
    <mergeCell ref="H25:H27"/>
    <mergeCell ref="P25:P27"/>
    <mergeCell ref="N25:N27"/>
    <mergeCell ref="O25:O27"/>
    <mergeCell ref="K4:K6"/>
    <mergeCell ref="L4:L6"/>
    <mergeCell ref="A22:Q23"/>
    <mergeCell ref="A24:D24"/>
    <mergeCell ref="P24:Q24"/>
    <mergeCell ref="I4:I6"/>
    <mergeCell ref="A25:A27"/>
    <mergeCell ref="B25:B27"/>
    <mergeCell ref="C25:C27"/>
    <mergeCell ref="D25:D27"/>
    <mergeCell ref="E25:E27"/>
    <mergeCell ref="A1:Q2"/>
    <mergeCell ref="A3:D3"/>
    <mergeCell ref="P3:Q3"/>
    <mergeCell ref="A4:A6"/>
    <mergeCell ref="B4:B6"/>
    <mergeCell ref="C4:C6"/>
    <mergeCell ref="D4:D6"/>
    <mergeCell ref="E4:E6"/>
    <mergeCell ref="H4:H6"/>
    <mergeCell ref="Q4:Q6"/>
    <mergeCell ref="N4:N6"/>
    <mergeCell ref="O4:O6"/>
    <mergeCell ref="P4:P6"/>
    <mergeCell ref="G4:G6"/>
    <mergeCell ref="F4:F6"/>
  </mergeCells>
  <phoneticPr fontId="0" type="noConversion"/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6"/>
  <sheetViews>
    <sheetView topLeftCell="A43" zoomScale="125" zoomScaleNormal="100" workbookViewId="0">
      <selection activeCell="E96" sqref="E96"/>
    </sheetView>
  </sheetViews>
  <sheetFormatPr defaultColWidth="8.85546875" defaultRowHeight="12.75"/>
  <cols>
    <col min="1" max="1" width="6.42578125" customWidth="1"/>
    <col min="2" max="2" width="8" customWidth="1"/>
    <col min="3" max="3" width="8.42578125" customWidth="1"/>
  </cols>
  <sheetData>
    <row r="1" spans="1:3" ht="12.75" customHeight="1">
      <c r="A1" s="48" t="s">
        <v>53</v>
      </c>
      <c r="B1" s="97"/>
      <c r="C1" s="98"/>
    </row>
    <row r="2" spans="1:3" ht="24.75" customHeight="1">
      <c r="A2" s="99"/>
      <c r="B2" s="100"/>
      <c r="C2" s="101"/>
    </row>
    <row r="3" spans="1:3" s="31" customFormat="1">
      <c r="A3" s="44"/>
      <c r="B3" s="57"/>
      <c r="C3" s="58"/>
    </row>
    <row r="4" spans="1:3" ht="12.75" customHeight="1">
      <c r="A4" s="59" t="s">
        <v>20</v>
      </c>
      <c r="B4" s="83" t="s">
        <v>9</v>
      </c>
      <c r="C4" s="71" t="s">
        <v>10</v>
      </c>
    </row>
    <row r="5" spans="1:3">
      <c r="A5" s="60"/>
      <c r="B5" s="84"/>
      <c r="C5" s="72"/>
    </row>
    <row r="6" spans="1:3" ht="13.5" thickBot="1">
      <c r="A6" s="61"/>
      <c r="B6" s="85"/>
      <c r="C6" s="73"/>
    </row>
    <row r="7" spans="1:3">
      <c r="A7" s="41">
        <f>Sheet1!A7</f>
        <v>3</v>
      </c>
      <c r="B7" s="5">
        <f>Sheet1!P7</f>
        <v>220</v>
      </c>
      <c r="C7" s="5">
        <f>Sheet1!Q7</f>
        <v>0</v>
      </c>
    </row>
    <row r="8" spans="1:3">
      <c r="A8" s="41">
        <f>Sheet1!A8</f>
        <v>40</v>
      </c>
      <c r="B8" s="5">
        <f>Sheet1!P8</f>
        <v>180</v>
      </c>
      <c r="C8" s="5">
        <f>Sheet1!Q8</f>
        <v>40</v>
      </c>
    </row>
    <row r="9" spans="1:3">
      <c r="A9" s="41">
        <f>Sheet1!A9</f>
        <v>41</v>
      </c>
      <c r="B9" s="5">
        <f>Sheet1!P9</f>
        <v>160</v>
      </c>
      <c r="C9" s="5">
        <f>Sheet1!Q9</f>
        <v>60</v>
      </c>
    </row>
    <row r="10" spans="1:3">
      <c r="A10" s="41">
        <f>Sheet1!A10</f>
        <v>44</v>
      </c>
      <c r="B10" s="5">
        <f>Sheet1!P10</f>
        <v>80</v>
      </c>
      <c r="C10" s="5">
        <f>Sheet1!Q10</f>
        <v>140</v>
      </c>
    </row>
    <row r="11" spans="1:3">
      <c r="A11" s="41">
        <f>Sheet1!A11</f>
        <v>16</v>
      </c>
      <c r="B11" s="5">
        <f>Sheet1!P11</f>
        <v>60</v>
      </c>
      <c r="C11" s="5">
        <f>Sheet1!Q11</f>
        <v>160</v>
      </c>
    </row>
    <row r="12" spans="1:3">
      <c r="A12" s="41">
        <f>Sheet1!A12</f>
        <v>42</v>
      </c>
      <c r="B12" s="5">
        <f>Sheet1!P12</f>
        <v>60</v>
      </c>
      <c r="C12" s="5">
        <f>Sheet1!Q12</f>
        <v>160</v>
      </c>
    </row>
    <row r="13" spans="1:3">
      <c r="A13" s="41">
        <f>Sheet1!A13</f>
        <v>54</v>
      </c>
      <c r="B13" s="5">
        <f>Sheet1!P13</f>
        <v>60</v>
      </c>
      <c r="C13" s="5">
        <f>Sheet1!Q13</f>
        <v>160</v>
      </c>
    </row>
    <row r="14" spans="1:3">
      <c r="A14" s="41">
        <f>Sheet1!A14</f>
        <v>0</v>
      </c>
      <c r="B14" s="5">
        <f>Sheet1!P14</f>
        <v>0</v>
      </c>
      <c r="C14" s="5">
        <f>Sheet1!Q14</f>
        <v>220</v>
      </c>
    </row>
    <row r="15" spans="1:3">
      <c r="A15" s="41">
        <f>Sheet1!A15</f>
        <v>0</v>
      </c>
      <c r="B15" s="5">
        <f>Sheet1!P15</f>
        <v>0</v>
      </c>
      <c r="C15" s="5">
        <f>Sheet1!Q15</f>
        <v>220</v>
      </c>
    </row>
    <row r="16" spans="1:3">
      <c r="A16" s="41">
        <f>Sheet1!A16</f>
        <v>0</v>
      </c>
      <c r="B16" s="5">
        <f>Sheet1!P16</f>
        <v>0</v>
      </c>
      <c r="C16" s="5">
        <f>Sheet1!Q16</f>
        <v>220</v>
      </c>
    </row>
    <row r="17" spans="1:3">
      <c r="A17" s="41">
        <f>Sheet1!A17</f>
        <v>0</v>
      </c>
      <c r="B17" s="5">
        <f>Sheet1!P17</f>
        <v>0</v>
      </c>
      <c r="C17" s="5">
        <f>Sheet1!Q17</f>
        <v>220</v>
      </c>
    </row>
    <row r="18" spans="1:3">
      <c r="A18" s="41">
        <f>Sheet1!A18</f>
        <v>0</v>
      </c>
      <c r="B18" s="5">
        <f>Sheet1!P18</f>
        <v>0</v>
      </c>
      <c r="C18" s="5">
        <f>Sheet1!Q18</f>
        <v>220</v>
      </c>
    </row>
    <row r="19" spans="1:3">
      <c r="A19" s="41">
        <f>Sheet1!A19</f>
        <v>0</v>
      </c>
      <c r="B19" s="5">
        <f>Sheet1!P19</f>
        <v>0</v>
      </c>
      <c r="C19" s="5">
        <f>Sheet1!Q19</f>
        <v>220</v>
      </c>
    </row>
    <row r="20" spans="1:3">
      <c r="A20" s="7"/>
      <c r="B20" s="7"/>
      <c r="C20" s="7"/>
    </row>
    <row r="21" spans="1:3" ht="13.5" thickBot="1">
      <c r="A21" s="10"/>
      <c r="B21" s="25"/>
      <c r="C21" s="11"/>
    </row>
    <row r="22" spans="1:3" ht="12.75" customHeight="1">
      <c r="A22" s="48" t="s">
        <v>54</v>
      </c>
      <c r="B22" s="97"/>
      <c r="C22" s="98"/>
    </row>
    <row r="23" spans="1:3" ht="19.5" customHeight="1">
      <c r="A23" s="99"/>
      <c r="B23" s="100"/>
      <c r="C23" s="101"/>
    </row>
    <row r="24" spans="1:3">
      <c r="A24" s="43"/>
      <c r="B24" s="95"/>
      <c r="C24" s="96"/>
    </row>
    <row r="25" spans="1:3" ht="12.75" customHeight="1">
      <c r="A25" s="59" t="s">
        <v>4</v>
      </c>
      <c r="B25" s="83" t="s">
        <v>9</v>
      </c>
      <c r="C25" s="77" t="s">
        <v>10</v>
      </c>
    </row>
    <row r="26" spans="1:3">
      <c r="A26" s="60"/>
      <c r="B26" s="84"/>
      <c r="C26" s="78"/>
    </row>
    <row r="27" spans="1:3" ht="13.5" thickBot="1">
      <c r="A27" s="60"/>
      <c r="B27" s="85"/>
      <c r="C27" s="79"/>
    </row>
    <row r="28" spans="1:3">
      <c r="A28" s="40">
        <f>Sheet1!A28</f>
        <v>468</v>
      </c>
      <c r="B28" s="39">
        <f>Sheet1!P28</f>
        <v>200</v>
      </c>
      <c r="C28" s="39">
        <f>Sheet1!Q28</f>
        <v>0</v>
      </c>
    </row>
    <row r="29" spans="1:3">
      <c r="A29" s="21">
        <f>Sheet1!A29</f>
        <v>74</v>
      </c>
      <c r="B29" s="39">
        <f>Sheet1!P29</f>
        <v>150</v>
      </c>
      <c r="C29" s="39">
        <f>Sheet1!Q29</f>
        <v>50</v>
      </c>
    </row>
    <row r="30" spans="1:3">
      <c r="A30" s="21">
        <f>Sheet1!A30</f>
        <v>75</v>
      </c>
      <c r="B30" s="39">
        <f>Sheet1!P30</f>
        <v>130</v>
      </c>
      <c r="C30" s="39">
        <f>Sheet1!Q30</f>
        <v>70</v>
      </c>
    </row>
    <row r="31" spans="1:3">
      <c r="A31" s="21">
        <f>Sheet1!A31</f>
        <v>66</v>
      </c>
      <c r="B31" s="39">
        <f>Sheet1!P31</f>
        <v>110</v>
      </c>
      <c r="C31" s="39">
        <f>Sheet1!Q31</f>
        <v>90</v>
      </c>
    </row>
    <row r="32" spans="1:3">
      <c r="A32" s="21">
        <f>Sheet1!A32</f>
        <v>11</v>
      </c>
      <c r="B32" s="39">
        <f>Sheet1!P32</f>
        <v>90</v>
      </c>
      <c r="C32" s="39">
        <f>Sheet1!Q32</f>
        <v>110</v>
      </c>
    </row>
    <row r="33" spans="1:3">
      <c r="A33" s="21">
        <f>Sheet1!A33</f>
        <v>22</v>
      </c>
      <c r="B33" s="39">
        <f>Sheet1!P33</f>
        <v>70</v>
      </c>
      <c r="C33" s="39">
        <f>Sheet1!Q33</f>
        <v>130</v>
      </c>
    </row>
    <row r="34" spans="1:3">
      <c r="A34" s="21">
        <f>Sheet1!A34</f>
        <v>0</v>
      </c>
      <c r="B34" s="39">
        <f>Sheet1!P34</f>
        <v>0</v>
      </c>
      <c r="C34" s="39">
        <f>Sheet1!Q34</f>
        <v>200</v>
      </c>
    </row>
    <row r="35" spans="1:3">
      <c r="A35" s="21">
        <f>Sheet1!A35</f>
        <v>0</v>
      </c>
      <c r="B35" s="39">
        <f>Sheet1!P35</f>
        <v>0</v>
      </c>
      <c r="C35" s="39">
        <f>Sheet1!Q35</f>
        <v>200</v>
      </c>
    </row>
    <row r="36" spans="1:3">
      <c r="A36" s="21">
        <f>Sheet1!A36</f>
        <v>0</v>
      </c>
      <c r="B36" s="39">
        <f>Sheet1!P36</f>
        <v>0</v>
      </c>
      <c r="C36" s="39">
        <f>Sheet1!Q36</f>
        <v>200</v>
      </c>
    </row>
    <row r="37" spans="1:3">
      <c r="A37" s="21">
        <f>Sheet1!A37</f>
        <v>0</v>
      </c>
      <c r="B37" s="39">
        <f>Sheet1!P37</f>
        <v>0</v>
      </c>
      <c r="C37" s="39">
        <f>Sheet1!Q37</f>
        <v>200</v>
      </c>
    </row>
    <row r="38" spans="1:3">
      <c r="A38" s="21">
        <f>Sheet1!A38</f>
        <v>0</v>
      </c>
      <c r="B38" s="39">
        <f>Sheet1!P38</f>
        <v>0</v>
      </c>
      <c r="C38" s="39">
        <f>Sheet1!Q38</f>
        <v>200</v>
      </c>
    </row>
    <row r="39" spans="1:3">
      <c r="A39" s="21">
        <f>Sheet1!A39</f>
        <v>0</v>
      </c>
      <c r="B39" s="39">
        <f>Sheet1!P39</f>
        <v>0</v>
      </c>
      <c r="C39" s="39">
        <f>Sheet1!Q39</f>
        <v>200</v>
      </c>
    </row>
    <row r="40" spans="1:3">
      <c r="A40" s="21">
        <f>Sheet1!A40</f>
        <v>0</v>
      </c>
      <c r="B40" s="39">
        <f>Sheet1!P40</f>
        <v>0</v>
      </c>
      <c r="C40" s="39">
        <f>Sheet1!Q40</f>
        <v>200</v>
      </c>
    </row>
    <row r="41" spans="1:3">
      <c r="A41" s="21">
        <f>Sheet1!A41</f>
        <v>0</v>
      </c>
      <c r="B41" s="39">
        <f>Sheet1!P41</f>
        <v>0</v>
      </c>
      <c r="C41" s="39">
        <f>Sheet1!Q41</f>
        <v>200</v>
      </c>
    </row>
    <row r="42" spans="1:3" ht="13.5" thickBot="1">
      <c r="A42" s="23">
        <f>Sheet1!A42</f>
        <v>0</v>
      </c>
      <c r="B42" s="39">
        <f>Sheet1!P42</f>
        <v>0</v>
      </c>
      <c r="C42" s="39">
        <f>Sheet1!Q42</f>
        <v>200</v>
      </c>
    </row>
    <row r="43" spans="1:3">
      <c r="A43" s="7"/>
      <c r="B43" s="7"/>
      <c r="C43" s="7"/>
    </row>
    <row r="44" spans="1:3" ht="13.5" thickBot="1">
      <c r="A44" s="20"/>
      <c r="B44" s="11"/>
      <c r="C44" s="11"/>
    </row>
    <row r="45" spans="1:3" ht="12.75" customHeight="1">
      <c r="A45" s="48" t="s">
        <v>55</v>
      </c>
      <c r="B45" s="97"/>
      <c r="C45" s="98"/>
    </row>
    <row r="46" spans="1:3" ht="22.5" customHeight="1">
      <c r="A46" s="99"/>
      <c r="B46" s="100"/>
      <c r="C46" s="101"/>
    </row>
    <row r="47" spans="1:3">
      <c r="A47" s="43"/>
      <c r="B47" s="95"/>
      <c r="C47" s="96"/>
    </row>
    <row r="48" spans="1:3" ht="12.75" customHeight="1">
      <c r="A48" s="59" t="s">
        <v>4</v>
      </c>
      <c r="B48" s="83" t="s">
        <v>9</v>
      </c>
      <c r="C48" s="77" t="s">
        <v>10</v>
      </c>
    </row>
    <row r="49" spans="1:3">
      <c r="A49" s="60"/>
      <c r="B49" s="84"/>
      <c r="C49" s="78"/>
    </row>
    <row r="50" spans="1:3" ht="13.5" thickBot="1">
      <c r="A50" s="61"/>
      <c r="B50" s="85"/>
      <c r="C50" s="79"/>
    </row>
    <row r="51" spans="1:3">
      <c r="A51" s="21">
        <f>Sheet1!A51</f>
        <v>27</v>
      </c>
      <c r="B51" s="5">
        <f>Sheet1!P51</f>
        <v>205</v>
      </c>
      <c r="C51" s="5">
        <f>Sheet1!Q51</f>
        <v>0</v>
      </c>
    </row>
    <row r="52" spans="1:3">
      <c r="A52" s="21">
        <f>Sheet1!A52</f>
        <v>4</v>
      </c>
      <c r="B52" s="5">
        <f>Sheet1!P52</f>
        <v>130</v>
      </c>
      <c r="C52" s="5">
        <f>Sheet1!Q52</f>
        <v>75</v>
      </c>
    </row>
    <row r="53" spans="1:3">
      <c r="A53" s="21">
        <f>Sheet1!A53</f>
        <v>55</v>
      </c>
      <c r="B53" s="5">
        <f>Sheet1!P53</f>
        <v>90</v>
      </c>
      <c r="C53" s="5">
        <f>Sheet1!Q53</f>
        <v>115</v>
      </c>
    </row>
    <row r="54" spans="1:3">
      <c r="A54" s="21">
        <f>Sheet1!A54</f>
        <v>0</v>
      </c>
      <c r="B54" s="5">
        <f>Sheet1!P54</f>
        <v>0</v>
      </c>
      <c r="C54" s="5">
        <f>Sheet1!Q54</f>
        <v>205</v>
      </c>
    </row>
    <row r="55" spans="1:3">
      <c r="A55" s="21">
        <f>Sheet1!A55</f>
        <v>0</v>
      </c>
      <c r="B55" s="5">
        <f>Sheet1!P55</f>
        <v>0</v>
      </c>
      <c r="C55" s="5">
        <f>Sheet1!Q55</f>
        <v>205</v>
      </c>
    </row>
    <row r="56" spans="1:3">
      <c r="A56" s="21">
        <f>Sheet1!A56</f>
        <v>0</v>
      </c>
      <c r="B56" s="5">
        <f>Sheet1!P56</f>
        <v>0</v>
      </c>
      <c r="C56" s="5">
        <f>Sheet1!Q56</f>
        <v>205</v>
      </c>
    </row>
    <row r="57" spans="1:3">
      <c r="A57" s="21">
        <f>Sheet1!A57</f>
        <v>0</v>
      </c>
      <c r="B57" s="5">
        <f>Sheet1!P57</f>
        <v>0</v>
      </c>
      <c r="C57" s="5">
        <f>Sheet1!Q57</f>
        <v>205</v>
      </c>
    </row>
    <row r="58" spans="1:3">
      <c r="A58" s="21">
        <f>Sheet1!A58</f>
        <v>0</v>
      </c>
      <c r="B58" s="5">
        <f>Sheet1!P58</f>
        <v>0</v>
      </c>
      <c r="C58" s="5">
        <f>Sheet1!Q58</f>
        <v>205</v>
      </c>
    </row>
    <row r="59" spans="1:3">
      <c r="A59" s="21">
        <f>Sheet1!A59</f>
        <v>0</v>
      </c>
      <c r="B59" s="5">
        <f>Sheet1!P59</f>
        <v>0</v>
      </c>
      <c r="C59" s="5">
        <f>Sheet1!Q59</f>
        <v>205</v>
      </c>
    </row>
    <row r="60" spans="1:3">
      <c r="A60" s="21">
        <f>Sheet1!A60</f>
        <v>0</v>
      </c>
      <c r="B60" s="5">
        <f>Sheet1!P60</f>
        <v>0</v>
      </c>
      <c r="C60" s="5">
        <f>Sheet1!Q60</f>
        <v>205</v>
      </c>
    </row>
    <row r="61" spans="1:3">
      <c r="A61" s="21">
        <f>Sheet1!A61</f>
        <v>0</v>
      </c>
      <c r="B61" s="5">
        <f>Sheet1!P61</f>
        <v>0</v>
      </c>
      <c r="C61" s="5">
        <f>Sheet1!Q61</f>
        <v>205</v>
      </c>
    </row>
    <row r="62" spans="1:3">
      <c r="A62" s="21">
        <f>Sheet1!A62</f>
        <v>0</v>
      </c>
      <c r="B62" s="5">
        <f>Sheet1!P62</f>
        <v>0</v>
      </c>
      <c r="C62" s="5">
        <f>Sheet1!Q62</f>
        <v>205</v>
      </c>
    </row>
    <row r="63" spans="1:3">
      <c r="A63" s="21">
        <f>Sheet1!A63</f>
        <v>0</v>
      </c>
      <c r="B63" s="5">
        <f>Sheet1!P63</f>
        <v>0</v>
      </c>
      <c r="C63" s="5">
        <f>Sheet1!Q63</f>
        <v>205</v>
      </c>
    </row>
    <row r="64" spans="1:3">
      <c r="A64" s="7"/>
      <c r="B64" s="7"/>
      <c r="C64" s="7"/>
    </row>
    <row r="65" spans="1:3" ht="13.5" thickBot="1">
      <c r="A65" s="20"/>
      <c r="B65" s="11"/>
      <c r="C65" s="11"/>
    </row>
    <row r="66" spans="1:3" ht="12.75" customHeight="1">
      <c r="A66" s="48" t="s">
        <v>0</v>
      </c>
      <c r="B66" s="97"/>
      <c r="C66" s="98"/>
    </row>
    <row r="67" spans="1:3" ht="22.5" customHeight="1">
      <c r="A67" s="99"/>
      <c r="B67" s="100"/>
      <c r="C67" s="101"/>
    </row>
    <row r="68" spans="1:3">
      <c r="A68" s="43"/>
      <c r="B68" s="95"/>
      <c r="C68" s="96"/>
    </row>
    <row r="69" spans="1:3" ht="12.75" customHeight="1">
      <c r="A69" s="59" t="s">
        <v>4</v>
      </c>
      <c r="B69" s="83" t="s">
        <v>9</v>
      </c>
      <c r="C69" s="77" t="s">
        <v>10</v>
      </c>
    </row>
    <row r="70" spans="1:3">
      <c r="A70" s="60"/>
      <c r="B70" s="84"/>
      <c r="C70" s="78"/>
    </row>
    <row r="71" spans="1:3" ht="13.5" thickBot="1">
      <c r="A71" s="61"/>
      <c r="B71" s="85"/>
      <c r="C71" s="79"/>
    </row>
    <row r="72" spans="1:3">
      <c r="A72" s="1">
        <f>Sheet1!A72</f>
        <v>99</v>
      </c>
      <c r="B72" s="5">
        <f>Sheet1!P72</f>
        <v>160</v>
      </c>
      <c r="C72" s="5">
        <f>Sheet1!Q72</f>
        <v>0</v>
      </c>
    </row>
    <row r="73" spans="1:3">
      <c r="A73" s="1">
        <f>Sheet1!A73</f>
        <v>36</v>
      </c>
      <c r="B73" s="5">
        <f>Sheet1!P73</f>
        <v>150</v>
      </c>
      <c r="C73" s="5">
        <f>Sheet1!Q73</f>
        <v>10</v>
      </c>
    </row>
    <row r="74" spans="1:3">
      <c r="A74" s="1">
        <f>Sheet1!A74</f>
        <v>19</v>
      </c>
      <c r="B74" s="5">
        <f>Sheet1!P74</f>
        <v>140</v>
      </c>
      <c r="C74" s="5">
        <f>Sheet1!Q74</f>
        <v>20</v>
      </c>
    </row>
    <row r="75" spans="1:3">
      <c r="A75" s="1">
        <f>Sheet1!A75</f>
        <v>0</v>
      </c>
      <c r="B75" s="5">
        <f>Sheet1!P75</f>
        <v>0</v>
      </c>
      <c r="C75" s="5">
        <f>Sheet1!Q75</f>
        <v>160</v>
      </c>
    </row>
    <row r="76" spans="1:3">
      <c r="A76" s="1">
        <f>Sheet1!A76</f>
        <v>0</v>
      </c>
      <c r="B76" s="5">
        <f>Sheet1!P76</f>
        <v>0</v>
      </c>
      <c r="C76" s="5">
        <f>Sheet1!Q76</f>
        <v>160</v>
      </c>
    </row>
    <row r="77" spans="1:3">
      <c r="A77" s="1">
        <f>Sheet1!A77</f>
        <v>0</v>
      </c>
      <c r="B77" s="5">
        <f>Sheet1!P77</f>
        <v>0</v>
      </c>
      <c r="C77" s="5">
        <f>Sheet1!Q77</f>
        <v>160</v>
      </c>
    </row>
    <row r="78" spans="1:3">
      <c r="A78" s="1">
        <f>Sheet1!A78</f>
        <v>0</v>
      </c>
      <c r="B78" s="5">
        <f>Sheet1!P78</f>
        <v>0</v>
      </c>
      <c r="C78" s="5">
        <f>Sheet1!Q78</f>
        <v>160</v>
      </c>
    </row>
    <row r="79" spans="1:3">
      <c r="A79" s="1">
        <f>Sheet1!A79</f>
        <v>0</v>
      </c>
      <c r="B79" s="5">
        <f>Sheet1!P79</f>
        <v>0</v>
      </c>
      <c r="C79" s="5">
        <f>Sheet1!Q79</f>
        <v>160</v>
      </c>
    </row>
    <row r="80" spans="1:3">
      <c r="A80" s="1">
        <f>Sheet1!A80</f>
        <v>0</v>
      </c>
      <c r="B80" s="5">
        <f>Sheet1!P80</f>
        <v>0</v>
      </c>
      <c r="C80" s="5">
        <f>Sheet1!Q80</f>
        <v>160</v>
      </c>
    </row>
    <row r="81" spans="1:3">
      <c r="A81" s="1">
        <f>Sheet1!A81</f>
        <v>0</v>
      </c>
      <c r="B81" s="5">
        <f>Sheet1!P81</f>
        <v>0</v>
      </c>
      <c r="C81" s="5">
        <f>Sheet1!Q81</f>
        <v>160</v>
      </c>
    </row>
    <row r="82" spans="1:3" ht="13.5" thickBot="1">
      <c r="A82" s="20"/>
      <c r="B82" s="11"/>
      <c r="C82" s="11"/>
    </row>
    <row r="83" spans="1:3" ht="12.75" customHeight="1">
      <c r="A83" s="48" t="s">
        <v>56</v>
      </c>
      <c r="B83" s="97"/>
      <c r="C83" s="98"/>
    </row>
    <row r="84" spans="1:3">
      <c r="A84" s="99"/>
      <c r="B84" s="100"/>
      <c r="C84" s="101"/>
    </row>
    <row r="85" spans="1:3">
      <c r="A85" s="44"/>
      <c r="B85" s="57"/>
      <c r="C85" s="58"/>
    </row>
    <row r="86" spans="1:3" ht="12.75" customHeight="1">
      <c r="A86" s="59" t="s">
        <v>20</v>
      </c>
      <c r="B86" s="74" t="s">
        <v>9</v>
      </c>
      <c r="C86" s="71" t="s">
        <v>10</v>
      </c>
    </row>
    <row r="87" spans="1:3">
      <c r="A87" s="60"/>
      <c r="B87" s="75"/>
      <c r="C87" s="72"/>
    </row>
    <row r="88" spans="1:3" ht="13.5" thickBot="1">
      <c r="A88" s="61"/>
      <c r="B88" s="76"/>
      <c r="C88" s="73"/>
    </row>
    <row r="89" spans="1:3">
      <c r="A89" s="7" t="e">
        <f>Sheet1!#REF!</f>
        <v>#REF!</v>
      </c>
      <c r="B89" s="5" t="e">
        <f>Sheet1!#REF!</f>
        <v>#REF!</v>
      </c>
      <c r="C89" s="5" t="e">
        <f>Sheet1!#REF!</f>
        <v>#REF!</v>
      </c>
    </row>
    <row r="90" spans="1:3">
      <c r="A90" s="7" t="e">
        <f>Sheet1!#REF!</f>
        <v>#REF!</v>
      </c>
      <c r="B90" s="5" t="e">
        <f>Sheet1!#REF!</f>
        <v>#REF!</v>
      </c>
      <c r="C90" s="5" t="e">
        <f>Sheet1!#REF!</f>
        <v>#REF!</v>
      </c>
    </row>
    <row r="91" spans="1:3">
      <c r="A91" s="7" t="e">
        <f>Sheet1!#REF!</f>
        <v>#REF!</v>
      </c>
      <c r="B91" s="5" t="e">
        <f>Sheet1!#REF!</f>
        <v>#REF!</v>
      </c>
      <c r="C91" s="5" t="e">
        <f>Sheet1!#REF!</f>
        <v>#REF!</v>
      </c>
    </row>
    <row r="92" spans="1:3">
      <c r="A92" s="7" t="e">
        <f>Sheet1!#REF!</f>
        <v>#REF!</v>
      </c>
      <c r="B92" s="5" t="e">
        <f>Sheet1!#REF!</f>
        <v>#REF!</v>
      </c>
      <c r="C92" s="5" t="e">
        <f>Sheet1!#REF!</f>
        <v>#REF!</v>
      </c>
    </row>
    <row r="93" spans="1:3">
      <c r="A93" s="7" t="e">
        <f>Sheet1!#REF!</f>
        <v>#REF!</v>
      </c>
      <c r="B93" s="5" t="e">
        <f>Sheet1!#REF!</f>
        <v>#REF!</v>
      </c>
      <c r="C93" s="5" t="e">
        <f>Sheet1!#REF!</f>
        <v>#REF!</v>
      </c>
    </row>
    <row r="94" spans="1:3">
      <c r="A94" s="7" t="e">
        <f>Sheet1!#REF!</f>
        <v>#REF!</v>
      </c>
      <c r="B94" s="5" t="e">
        <f>Sheet1!#REF!</f>
        <v>#REF!</v>
      </c>
      <c r="C94" s="5" t="e">
        <f>Sheet1!#REF!</f>
        <v>#REF!</v>
      </c>
    </row>
    <row r="95" spans="1:3">
      <c r="A95" s="7" t="e">
        <f>Sheet1!#REF!</f>
        <v>#REF!</v>
      </c>
      <c r="B95" s="5" t="e">
        <f>Sheet1!#REF!</f>
        <v>#REF!</v>
      </c>
      <c r="C95" s="5" t="e">
        <f>Sheet1!#REF!</f>
        <v>#REF!</v>
      </c>
    </row>
    <row r="96" spans="1:3">
      <c r="A96" s="7" t="e">
        <f>Sheet1!#REF!</f>
        <v>#REF!</v>
      </c>
      <c r="B96" s="5" t="e">
        <f>Sheet1!#REF!</f>
        <v>#REF!</v>
      </c>
      <c r="C96" s="5" t="e">
        <f>Sheet1!#REF!</f>
        <v>#REF!</v>
      </c>
    </row>
    <row r="97" spans="1:3">
      <c r="A97" s="7" t="e">
        <f>Sheet1!#REF!</f>
        <v>#REF!</v>
      </c>
      <c r="B97" s="5" t="e">
        <f>Sheet1!#REF!</f>
        <v>#REF!</v>
      </c>
      <c r="C97" s="5" t="e">
        <f>Sheet1!#REF!</f>
        <v>#REF!</v>
      </c>
    </row>
    <row r="98" spans="1:3">
      <c r="A98" s="7" t="e">
        <f>Sheet1!#REF!</f>
        <v>#REF!</v>
      </c>
      <c r="B98" s="5" t="e">
        <f>Sheet1!#REF!</f>
        <v>#REF!</v>
      </c>
      <c r="C98" s="5" t="e">
        <f>Sheet1!#REF!</f>
        <v>#REF!</v>
      </c>
    </row>
    <row r="99" spans="1:3">
      <c r="A99" s="7" t="e">
        <f>Sheet1!#REF!</f>
        <v>#REF!</v>
      </c>
      <c r="B99" s="5" t="e">
        <f>Sheet1!#REF!</f>
        <v>#REF!</v>
      </c>
      <c r="C99" s="5" t="e">
        <f>Sheet1!#REF!</f>
        <v>#REF!</v>
      </c>
    </row>
    <row r="100" spans="1:3">
      <c r="A100" s="7" t="e">
        <f>Sheet1!#REF!</f>
        <v>#REF!</v>
      </c>
      <c r="B100" s="5" t="e">
        <f>Sheet1!#REF!</f>
        <v>#REF!</v>
      </c>
      <c r="C100" s="5" t="e">
        <f>Sheet1!#REF!</f>
        <v>#REF!</v>
      </c>
    </row>
    <row r="101" spans="1:3">
      <c r="A101" s="7" t="e">
        <f>Sheet1!#REF!</f>
        <v>#REF!</v>
      </c>
      <c r="B101" s="5" t="e">
        <f>Sheet1!#REF!</f>
        <v>#REF!</v>
      </c>
      <c r="C101" s="5" t="e">
        <f>Sheet1!#REF!</f>
        <v>#REF!</v>
      </c>
    </row>
    <row r="102" spans="1:3">
      <c r="A102" s="7" t="e">
        <f>Sheet1!#REF!</f>
        <v>#REF!</v>
      </c>
      <c r="B102" s="5" t="e">
        <f>Sheet1!#REF!</f>
        <v>#REF!</v>
      </c>
      <c r="C102" s="5" t="e">
        <f>Sheet1!#REF!</f>
        <v>#REF!</v>
      </c>
    </row>
    <row r="103" spans="1:3">
      <c r="A103" s="7" t="e">
        <f>Sheet1!#REF!</f>
        <v>#REF!</v>
      </c>
      <c r="B103" s="5" t="e">
        <f>Sheet1!#REF!</f>
        <v>#REF!</v>
      </c>
      <c r="C103" s="5" t="e">
        <f>Sheet1!#REF!</f>
        <v>#REF!</v>
      </c>
    </row>
    <row r="104" spans="1:3">
      <c r="A104" s="7" t="e">
        <f>Sheet1!#REF!</f>
        <v>#REF!</v>
      </c>
      <c r="B104" s="5" t="e">
        <f>Sheet1!#REF!</f>
        <v>#REF!</v>
      </c>
      <c r="C104" s="5" t="e">
        <f>Sheet1!#REF!</f>
        <v>#REF!</v>
      </c>
    </row>
    <row r="105" spans="1:3">
      <c r="A105" s="7" t="e">
        <f>Sheet1!#REF!</f>
        <v>#REF!</v>
      </c>
      <c r="B105" s="5" t="e">
        <f>Sheet1!#REF!</f>
        <v>#REF!</v>
      </c>
      <c r="C105" s="5" t="e">
        <f>Sheet1!#REF!</f>
        <v>#REF!</v>
      </c>
    </row>
    <row r="106" spans="1:3">
      <c r="A106" s="7" t="e">
        <f>Sheet1!#REF!</f>
        <v>#REF!</v>
      </c>
      <c r="B106" s="5" t="e">
        <f>Sheet1!#REF!</f>
        <v>#REF!</v>
      </c>
      <c r="C106" s="5" t="e">
        <f>Sheet1!#REF!</f>
        <v>#REF!</v>
      </c>
    </row>
    <row r="107" spans="1:3">
      <c r="A107" s="7" t="e">
        <f>Sheet1!#REF!</f>
        <v>#REF!</v>
      </c>
      <c r="B107" s="5" t="e">
        <f>Sheet1!#REF!</f>
        <v>#REF!</v>
      </c>
      <c r="C107" s="5" t="e">
        <f>Sheet1!#REF!</f>
        <v>#REF!</v>
      </c>
    </row>
    <row r="108" spans="1:3">
      <c r="A108" s="7" t="e">
        <f>Sheet1!#REF!</f>
        <v>#REF!</v>
      </c>
      <c r="B108" s="5" t="e">
        <f>Sheet1!#REF!</f>
        <v>#REF!</v>
      </c>
      <c r="C108" s="5" t="e">
        <f>Sheet1!#REF!</f>
        <v>#REF!</v>
      </c>
    </row>
    <row r="109" spans="1:3">
      <c r="A109" s="7" t="e">
        <f>Sheet1!#REF!</f>
        <v>#REF!</v>
      </c>
      <c r="B109" s="5" t="e">
        <f>Sheet1!#REF!</f>
        <v>#REF!</v>
      </c>
      <c r="C109" s="5" t="e">
        <f>Sheet1!#REF!</f>
        <v>#REF!</v>
      </c>
    </row>
    <row r="110" spans="1:3">
      <c r="A110" s="7" t="e">
        <f>Sheet1!#REF!</f>
        <v>#REF!</v>
      </c>
      <c r="B110" s="5" t="e">
        <f>Sheet1!#REF!</f>
        <v>#REF!</v>
      </c>
      <c r="C110" s="5" t="e">
        <f>Sheet1!#REF!</f>
        <v>#REF!</v>
      </c>
    </row>
    <row r="111" spans="1:3">
      <c r="A111" s="7" t="e">
        <f>Sheet1!#REF!</f>
        <v>#REF!</v>
      </c>
      <c r="B111" s="5" t="e">
        <f>Sheet1!#REF!</f>
        <v>#REF!</v>
      </c>
      <c r="C111" s="5" t="e">
        <f>Sheet1!#REF!</f>
        <v>#REF!</v>
      </c>
    </row>
    <row r="112" spans="1:3">
      <c r="A112" s="7" t="e">
        <f>Sheet1!#REF!</f>
        <v>#REF!</v>
      </c>
      <c r="B112" s="5" t="e">
        <f>Sheet1!#REF!</f>
        <v>#REF!</v>
      </c>
      <c r="C112" s="5" t="e">
        <f>Sheet1!#REF!</f>
        <v>#REF!</v>
      </c>
    </row>
    <row r="113" spans="1:3">
      <c r="A113" s="7" t="e">
        <f>Sheet1!#REF!</f>
        <v>#REF!</v>
      </c>
      <c r="B113" s="5" t="e">
        <f>Sheet1!#REF!</f>
        <v>#REF!</v>
      </c>
      <c r="C113" s="5" t="e">
        <f>Sheet1!#REF!</f>
        <v>#REF!</v>
      </c>
    </row>
    <row r="114" spans="1:3">
      <c r="A114" s="7" t="e">
        <f>Sheet1!#REF!</f>
        <v>#REF!</v>
      </c>
      <c r="B114" s="5" t="e">
        <f>Sheet1!#REF!</f>
        <v>#REF!</v>
      </c>
      <c r="C114" s="5" t="e">
        <f>Sheet1!#REF!</f>
        <v>#REF!</v>
      </c>
    </row>
    <row r="115" spans="1:3">
      <c r="A115" s="7" t="e">
        <f>Sheet1!#REF!</f>
        <v>#REF!</v>
      </c>
      <c r="B115" s="5" t="e">
        <f>Sheet1!#REF!</f>
        <v>#REF!</v>
      </c>
      <c r="C115" s="5" t="e">
        <f>Sheet1!#REF!</f>
        <v>#REF!</v>
      </c>
    </row>
    <row r="116" spans="1:3">
      <c r="A116" s="7" t="e">
        <f>Sheet1!#REF!</f>
        <v>#REF!</v>
      </c>
      <c r="B116" s="5" t="e">
        <f>Sheet1!#REF!</f>
        <v>#REF!</v>
      </c>
      <c r="C116" s="5" t="e">
        <f>Sheet1!#REF!</f>
        <v>#REF!</v>
      </c>
    </row>
    <row r="117" spans="1:3">
      <c r="A117" s="7" t="e">
        <f>Sheet1!#REF!</f>
        <v>#REF!</v>
      </c>
      <c r="B117" s="5" t="e">
        <f>Sheet1!#REF!</f>
        <v>#REF!</v>
      </c>
      <c r="C117" s="5" t="e">
        <f>Sheet1!#REF!</f>
        <v>#REF!</v>
      </c>
    </row>
    <row r="118" spans="1:3">
      <c r="A118" s="7" t="e">
        <f>Sheet1!#REF!</f>
        <v>#REF!</v>
      </c>
      <c r="B118" s="5" t="e">
        <f>Sheet1!#REF!</f>
        <v>#REF!</v>
      </c>
      <c r="C118" s="5" t="e">
        <f>Sheet1!#REF!</f>
        <v>#REF!</v>
      </c>
    </row>
    <row r="119" spans="1:3">
      <c r="A119" s="7" t="e">
        <f>Sheet1!#REF!</f>
        <v>#REF!</v>
      </c>
      <c r="B119" s="5" t="e">
        <f>Sheet1!#REF!</f>
        <v>#REF!</v>
      </c>
      <c r="C119" s="5" t="e">
        <f>Sheet1!#REF!</f>
        <v>#REF!</v>
      </c>
    </row>
    <row r="120" spans="1:3">
      <c r="A120" s="7" t="e">
        <f>Sheet1!#REF!</f>
        <v>#REF!</v>
      </c>
      <c r="B120" s="5" t="e">
        <f>Sheet1!#REF!</f>
        <v>#REF!</v>
      </c>
      <c r="C120" s="5" t="e">
        <f>Sheet1!#REF!</f>
        <v>#REF!</v>
      </c>
    </row>
    <row r="121" spans="1:3">
      <c r="A121" s="7" t="e">
        <f>Sheet1!#REF!</f>
        <v>#REF!</v>
      </c>
      <c r="B121" s="5" t="e">
        <f>Sheet1!#REF!</f>
        <v>#REF!</v>
      </c>
      <c r="C121" s="5" t="e">
        <f>Sheet1!#REF!</f>
        <v>#REF!</v>
      </c>
    </row>
    <row r="122" spans="1:3">
      <c r="A122" s="7" t="e">
        <f>Sheet1!#REF!</f>
        <v>#REF!</v>
      </c>
      <c r="B122" s="5" t="e">
        <f>Sheet1!#REF!</f>
        <v>#REF!</v>
      </c>
      <c r="C122" s="5" t="e">
        <f>Sheet1!#REF!</f>
        <v>#REF!</v>
      </c>
    </row>
    <row r="123" spans="1:3">
      <c r="A123" s="7" t="e">
        <f>Sheet1!#REF!</f>
        <v>#REF!</v>
      </c>
      <c r="B123" s="5" t="e">
        <f>Sheet1!#REF!</f>
        <v>#REF!</v>
      </c>
      <c r="C123" s="5" t="e">
        <f>Sheet1!#REF!</f>
        <v>#REF!</v>
      </c>
    </row>
    <row r="124" spans="1:3">
      <c r="A124" s="7" t="e">
        <f>Sheet1!#REF!</f>
        <v>#REF!</v>
      </c>
      <c r="B124" s="5" t="e">
        <f>Sheet1!#REF!</f>
        <v>#REF!</v>
      </c>
      <c r="C124" s="5" t="e">
        <f>Sheet1!#REF!</f>
        <v>#REF!</v>
      </c>
    </row>
    <row r="125" spans="1:3">
      <c r="A125" s="7"/>
      <c r="B125" s="7"/>
      <c r="C125" s="7"/>
    </row>
    <row r="126" spans="1:3">
      <c r="A126" s="10"/>
      <c r="B126" s="11"/>
    </row>
  </sheetData>
  <mergeCells count="25">
    <mergeCell ref="B86:B88"/>
    <mergeCell ref="C86:C88"/>
    <mergeCell ref="A1:C2"/>
    <mergeCell ref="A22:C23"/>
    <mergeCell ref="A45:C46"/>
    <mergeCell ref="A66:C67"/>
    <mergeCell ref="A83:C84"/>
    <mergeCell ref="A86:A88"/>
    <mergeCell ref="B69:B71"/>
    <mergeCell ref="C69:C71"/>
    <mergeCell ref="B85:C85"/>
    <mergeCell ref="A69:A71"/>
    <mergeCell ref="B48:B50"/>
    <mergeCell ref="C48:C50"/>
    <mergeCell ref="B68:C68"/>
    <mergeCell ref="A48:A50"/>
    <mergeCell ref="B3:C3"/>
    <mergeCell ref="A4:A6"/>
    <mergeCell ref="B25:B27"/>
    <mergeCell ref="C25:C27"/>
    <mergeCell ref="B47:C47"/>
    <mergeCell ref="A25:A27"/>
    <mergeCell ref="B4:B6"/>
    <mergeCell ref="C4:C6"/>
    <mergeCell ref="B24:C24"/>
  </mergeCells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Eichmann</dc:creator>
  <cp:lastModifiedBy>EICHMANN</cp:lastModifiedBy>
  <cp:lastPrinted>2006-07-17T01:50:41Z</cp:lastPrinted>
  <dcterms:created xsi:type="dcterms:W3CDTF">2005-07-14T02:49:26Z</dcterms:created>
  <dcterms:modified xsi:type="dcterms:W3CDTF">2021-06-22T03:21:17Z</dcterms:modified>
</cp:coreProperties>
</file>